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akazawa\Desktop\R2年度全国選抜大会\"/>
    </mc:Choice>
  </mc:AlternateContent>
  <xr:revisionPtr revIDLastSave="0" documentId="13_ncr:1_{830E7512-185C-4370-9396-3318518F4FA9}" xr6:coauthVersionLast="41" xr6:coauthVersionMax="41" xr10:uidLastSave="{00000000-0000-0000-0000-000000000000}"/>
  <bookViews>
    <workbookView xWindow="-108" yWindow="-108" windowWidth="23256" windowHeight="12576" activeTab="5" xr2:uid="{00000000-000D-0000-FFFF-FFFF00000000}"/>
  </bookViews>
  <sheets>
    <sheet name="データ入力用" sheetId="9" r:id="rId1"/>
    <sheet name="男女その1" sheetId="6" r:id="rId2"/>
    <sheet name="男子その2" sheetId="5" r:id="rId3"/>
    <sheet name="女子その2" sheetId="4" r:id="rId4"/>
    <sheet name="女子申告書" sheetId="3" r:id="rId5"/>
    <sheet name="健康申告書（男子・女子共通）" sheetId="10" r:id="rId6"/>
    <sheet name="出場資格証明書" sheetId="1" r:id="rId7"/>
  </sheets>
  <definedNames>
    <definedName name="_xlnm._FilterDatabase" localSheetId="0" hidden="1">データ入力用!#REF!</definedName>
    <definedName name="_xlnm._FilterDatabase" localSheetId="6" hidden="1">出場資格証明書!#REF!</definedName>
    <definedName name="_xlnm._FilterDatabase" localSheetId="3" hidden="1">女子その2!#REF!</definedName>
    <definedName name="_xlnm._FilterDatabase" localSheetId="4" hidden="1">女子申告書!#REF!</definedName>
    <definedName name="_xlnm._FilterDatabase" localSheetId="2" hidden="1">男子その2!#REF!</definedName>
    <definedName name="_xlnm._FilterDatabase" localSheetId="1" hidden="1">男女その1!#REF!</definedName>
    <definedName name="_xlnm.Print_Area" localSheetId="5">'健康申告書（男子・女子共通）'!$A$1:$T$47</definedName>
    <definedName name="_xlnm.Print_Area" localSheetId="6">出場資格証明書!$A$1:$AB$27</definedName>
    <definedName name="_xlnm.Print_Area" localSheetId="3">女子その2!$A$1:$Z$32</definedName>
    <definedName name="_xlnm.Print_Area" localSheetId="4">女子申告書!$A$1:$Z$37</definedName>
    <definedName name="_xlnm.Print_Area" localSheetId="2">男子その2!$A$1:$Z$32</definedName>
    <definedName name="_xlnm.Print_Area" localSheetId="1">男女その1!$A$1:$BP$93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3" l="1"/>
  <c r="A1" i="4"/>
  <c r="A1" i="5"/>
  <c r="Q13" i="4"/>
  <c r="O13" i="4"/>
  <c r="C13" i="4"/>
  <c r="C12" i="4"/>
  <c r="A12" i="4"/>
  <c r="V11" i="4"/>
  <c r="T11" i="4"/>
  <c r="N11" i="4"/>
  <c r="K11" i="4"/>
  <c r="A9" i="4"/>
  <c r="A8" i="4"/>
  <c r="Q13" i="5"/>
  <c r="O13" i="5"/>
  <c r="C13" i="5"/>
  <c r="C12" i="5"/>
  <c r="A12" i="5"/>
  <c r="V11" i="5"/>
  <c r="T11" i="5"/>
  <c r="N11" i="5"/>
  <c r="K11" i="5"/>
  <c r="A9" i="5"/>
  <c r="A8" i="5"/>
  <c r="C34" i="6"/>
  <c r="C31" i="6"/>
  <c r="C28" i="6"/>
  <c r="T29" i="6"/>
  <c r="T28" i="6"/>
  <c r="T25" i="6"/>
  <c r="T26" i="6"/>
  <c r="N25" i="6"/>
  <c r="C25" i="6"/>
  <c r="G25" i="6"/>
  <c r="AV92" i="6"/>
  <c r="AH92" i="6"/>
  <c r="T92" i="6"/>
  <c r="BL91" i="6"/>
  <c r="BG91" i="6"/>
  <c r="BC91" i="6"/>
  <c r="AV91" i="6"/>
  <c r="AH91" i="6"/>
  <c r="T91" i="6"/>
  <c r="N91" i="6"/>
  <c r="G91" i="6"/>
  <c r="C91" i="6"/>
  <c r="B91" i="6"/>
  <c r="AV89" i="6"/>
  <c r="AH89" i="6"/>
  <c r="T89" i="6"/>
  <c r="BL88" i="6"/>
  <c r="BG88" i="6"/>
  <c r="BC88" i="6"/>
  <c r="AV88" i="6"/>
  <c r="AH88" i="6"/>
  <c r="T88" i="6"/>
  <c r="N88" i="6"/>
  <c r="G88" i="6"/>
  <c r="C88" i="6"/>
  <c r="B88" i="6"/>
  <c r="AV86" i="6"/>
  <c r="AH86" i="6"/>
  <c r="T86" i="6"/>
  <c r="BL85" i="6"/>
  <c r="BG85" i="6"/>
  <c r="BC85" i="6"/>
  <c r="AV85" i="6"/>
  <c r="AH85" i="6"/>
  <c r="T85" i="6"/>
  <c r="N85" i="6"/>
  <c r="G85" i="6"/>
  <c r="C85" i="6"/>
  <c r="B85" i="6"/>
  <c r="AV83" i="6"/>
  <c r="AH83" i="6"/>
  <c r="T83" i="6"/>
  <c r="BL82" i="6"/>
  <c r="BG82" i="6"/>
  <c r="BC82" i="6"/>
  <c r="AV82" i="6"/>
  <c r="AH82" i="6"/>
  <c r="T82" i="6"/>
  <c r="N82" i="6"/>
  <c r="G82" i="6"/>
  <c r="C82" i="6"/>
  <c r="B82" i="6"/>
  <c r="AV80" i="6"/>
  <c r="AH80" i="6"/>
  <c r="T80" i="6"/>
  <c r="BL79" i="6"/>
  <c r="BG79" i="6"/>
  <c r="BC79" i="6"/>
  <c r="AV79" i="6"/>
  <c r="AH79" i="6"/>
  <c r="T79" i="6"/>
  <c r="N79" i="6"/>
  <c r="G79" i="6"/>
  <c r="C79" i="6"/>
  <c r="B79" i="6"/>
  <c r="AV77" i="6"/>
  <c r="AH77" i="6"/>
  <c r="T77" i="6"/>
  <c r="BL76" i="6"/>
  <c r="BG76" i="6"/>
  <c r="BC76" i="6"/>
  <c r="AV76" i="6"/>
  <c r="AH76" i="6"/>
  <c r="T76" i="6"/>
  <c r="N76" i="6"/>
  <c r="G76" i="6"/>
  <c r="C76" i="6"/>
  <c r="B76" i="6"/>
  <c r="AV74" i="6"/>
  <c r="AH74" i="6"/>
  <c r="T74" i="6"/>
  <c r="BL73" i="6"/>
  <c r="BG73" i="6"/>
  <c r="BC73" i="6"/>
  <c r="AV73" i="6"/>
  <c r="AH73" i="6"/>
  <c r="T73" i="6"/>
  <c r="N73" i="6"/>
  <c r="G73" i="6"/>
  <c r="C73" i="6"/>
  <c r="B73" i="6"/>
  <c r="AV71" i="6"/>
  <c r="AH71" i="6"/>
  <c r="T71" i="6"/>
  <c r="BL70" i="6"/>
  <c r="BG70" i="6"/>
  <c r="BC70" i="6"/>
  <c r="AV70" i="6"/>
  <c r="AH70" i="6"/>
  <c r="T70" i="6"/>
  <c r="N70" i="6"/>
  <c r="G70" i="6"/>
  <c r="C70" i="6"/>
  <c r="B70" i="6"/>
  <c r="AV68" i="6"/>
  <c r="AH68" i="6"/>
  <c r="T68" i="6"/>
  <c r="BL67" i="6"/>
  <c r="BG67" i="6"/>
  <c r="BC67" i="6"/>
  <c r="AV67" i="6"/>
  <c r="AH67" i="6"/>
  <c r="T67" i="6"/>
  <c r="N67" i="6"/>
  <c r="G67" i="6"/>
  <c r="C67" i="6"/>
  <c r="B67" i="6"/>
  <c r="AV65" i="6"/>
  <c r="AH65" i="6"/>
  <c r="T65" i="6"/>
  <c r="BL64" i="6"/>
  <c r="BG64" i="6"/>
  <c r="BC64" i="6"/>
  <c r="AV64" i="6"/>
  <c r="AH64" i="6"/>
  <c r="T64" i="6"/>
  <c r="N64" i="6"/>
  <c r="G64" i="6"/>
  <c r="C64" i="6"/>
  <c r="B64" i="6"/>
  <c r="AV62" i="6"/>
  <c r="AH62" i="6"/>
  <c r="T62" i="6"/>
  <c r="BL61" i="6"/>
  <c r="BG61" i="6"/>
  <c r="BC61" i="6"/>
  <c r="AV61" i="6"/>
  <c r="AH61" i="6"/>
  <c r="T61" i="6"/>
  <c r="N61" i="6"/>
  <c r="G61" i="6"/>
  <c r="C61" i="6"/>
  <c r="B61" i="6"/>
  <c r="AV59" i="6"/>
  <c r="AH59" i="6"/>
  <c r="T59" i="6"/>
  <c r="BL58" i="6"/>
  <c r="BG58" i="6"/>
  <c r="BC58" i="6"/>
  <c r="AV58" i="6"/>
  <c r="AH58" i="6"/>
  <c r="T58" i="6"/>
  <c r="N58" i="6"/>
  <c r="G58" i="6"/>
  <c r="C58" i="6"/>
  <c r="B58" i="6"/>
  <c r="AV56" i="6"/>
  <c r="AH56" i="6"/>
  <c r="T56" i="6"/>
  <c r="BL55" i="6"/>
  <c r="BG55" i="6"/>
  <c r="BC55" i="6"/>
  <c r="AV55" i="6"/>
  <c r="AH55" i="6"/>
  <c r="T55" i="6"/>
  <c r="N55" i="6"/>
  <c r="G55" i="6"/>
  <c r="C55" i="6"/>
  <c r="B55" i="6"/>
  <c r="AV53" i="6"/>
  <c r="AH53" i="6"/>
  <c r="T53" i="6"/>
  <c r="BL52" i="6"/>
  <c r="BG52" i="6"/>
  <c r="BC52" i="6"/>
  <c r="AV52" i="6"/>
  <c r="AH52" i="6"/>
  <c r="T52" i="6"/>
  <c r="N52" i="6"/>
  <c r="G52" i="6"/>
  <c r="C52" i="6"/>
  <c r="B52" i="6"/>
  <c r="AV50" i="6"/>
  <c r="AH50" i="6"/>
  <c r="T50" i="6"/>
  <c r="BL49" i="6"/>
  <c r="BG49" i="6"/>
  <c r="BC49" i="6"/>
  <c r="AV49" i="6"/>
  <c r="AH49" i="6"/>
  <c r="T49" i="6"/>
  <c r="N49" i="6"/>
  <c r="G49" i="6"/>
  <c r="C49" i="6"/>
  <c r="B49" i="6"/>
  <c r="AV47" i="6"/>
  <c r="AH47" i="6"/>
  <c r="T47" i="6"/>
  <c r="BL46" i="6"/>
  <c r="BG46" i="6"/>
  <c r="BC46" i="6"/>
  <c r="AV46" i="6"/>
  <c r="AH46" i="6"/>
  <c r="T46" i="6"/>
  <c r="N46" i="6"/>
  <c r="G46" i="6"/>
  <c r="C46" i="6"/>
  <c r="B46" i="6"/>
  <c r="AV44" i="6"/>
  <c r="AH44" i="6"/>
  <c r="T44" i="6"/>
  <c r="BL43" i="6"/>
  <c r="BG43" i="6"/>
  <c r="BC43" i="6"/>
  <c r="AV43" i="6"/>
  <c r="AH43" i="6"/>
  <c r="T43" i="6"/>
  <c r="N43" i="6"/>
  <c r="G43" i="6"/>
  <c r="C43" i="6"/>
  <c r="B43" i="6"/>
  <c r="AV41" i="6"/>
  <c r="AH41" i="6"/>
  <c r="T41" i="6"/>
  <c r="BL40" i="6"/>
  <c r="BG40" i="6"/>
  <c r="BC40" i="6"/>
  <c r="AV40" i="6"/>
  <c r="AH40" i="6"/>
  <c r="T40" i="6"/>
  <c r="N40" i="6"/>
  <c r="G40" i="6"/>
  <c r="C40" i="6"/>
  <c r="B40" i="6"/>
  <c r="AV38" i="6"/>
  <c r="AH38" i="6"/>
  <c r="T38" i="6"/>
  <c r="BL37" i="6"/>
  <c r="BG37" i="6"/>
  <c r="BC37" i="6"/>
  <c r="AV37" i="6"/>
  <c r="AH37" i="6"/>
  <c r="T37" i="6"/>
  <c r="N37" i="6"/>
  <c r="G37" i="6"/>
  <c r="C37" i="6"/>
  <c r="B37" i="6"/>
  <c r="AV35" i="6"/>
  <c r="AH35" i="6"/>
  <c r="T35" i="6"/>
  <c r="BL34" i="6"/>
  <c r="BG34" i="6"/>
  <c r="BC34" i="6"/>
  <c r="AV34" i="6"/>
  <c r="AH34" i="6"/>
  <c r="T34" i="6"/>
  <c r="N34" i="6"/>
  <c r="G34" i="6"/>
  <c r="B34" i="6"/>
  <c r="AV32" i="6"/>
  <c r="AH32" i="6"/>
  <c r="T32" i="6"/>
  <c r="BL31" i="6"/>
  <c r="BG31" i="6"/>
  <c r="BC31" i="6"/>
  <c r="AV31" i="6"/>
  <c r="AH31" i="6"/>
  <c r="T31" i="6"/>
  <c r="N31" i="6"/>
  <c r="G31" i="6"/>
  <c r="B31" i="6"/>
  <c r="AV29" i="6"/>
  <c r="AH29" i="6"/>
  <c r="BL28" i="6"/>
  <c r="BG28" i="6"/>
  <c r="BC28" i="6"/>
  <c r="AV28" i="6"/>
  <c r="AH28" i="6"/>
  <c r="N28" i="6"/>
  <c r="G28" i="6"/>
  <c r="B28" i="6"/>
  <c r="AV26" i="6"/>
  <c r="AH26" i="6"/>
  <c r="BL25" i="6"/>
  <c r="BG25" i="6"/>
  <c r="BC25" i="6"/>
  <c r="AV25" i="6"/>
  <c r="AH25" i="6"/>
  <c r="B25" i="6"/>
  <c r="AV20" i="6"/>
  <c r="AH20" i="6"/>
  <c r="T20" i="6"/>
  <c r="AV19" i="6"/>
  <c r="AH19" i="6"/>
  <c r="T19" i="6"/>
  <c r="N19" i="6"/>
  <c r="C19" i="6"/>
  <c r="AV17" i="6"/>
  <c r="AH17" i="6"/>
  <c r="T17" i="6"/>
  <c r="AV16" i="6"/>
  <c r="AH16" i="6"/>
  <c r="T16" i="6"/>
  <c r="N16" i="6"/>
  <c r="C16" i="6"/>
  <c r="AQ11" i="6"/>
  <c r="K10" i="6"/>
  <c r="K12" i="6"/>
</calcChain>
</file>

<file path=xl/sharedStrings.xml><?xml version="1.0" encoding="utf-8"?>
<sst xmlns="http://schemas.openxmlformats.org/spreadsheetml/2006/main" count="636" uniqueCount="295">
  <si>
    <t>ブロック名</t>
    <rPh sb="4" eb="5">
      <t>メイ</t>
    </rPh>
    <phoneticPr fontId="8"/>
  </si>
  <si>
    <t>(選択)</t>
    <rPh sb="1" eb="3">
      <t>センタク</t>
    </rPh>
    <phoneticPr fontId="8"/>
  </si>
  <si>
    <t>ブロック高体連
ボクシング専門部長名</t>
    <rPh sb="4" eb="7">
      <t>コウタイレン</t>
    </rPh>
    <rPh sb="13" eb="15">
      <t>センモン</t>
    </rPh>
    <rPh sb="15" eb="17">
      <t>ブチョウ</t>
    </rPh>
    <rPh sb="17" eb="18">
      <t>メイ</t>
    </rPh>
    <phoneticPr fontId="8"/>
  </si>
  <si>
    <t>元号</t>
    <rPh sb="0" eb="2">
      <t>ゲンゴウ</t>
    </rPh>
    <phoneticPr fontId="8"/>
  </si>
  <si>
    <t>外字</t>
    <rPh sb="0" eb="2">
      <t>ガイジ</t>
    </rPh>
    <phoneticPr fontId="8"/>
  </si>
  <si>
    <t>男女</t>
    <rPh sb="0" eb="2">
      <t>ダンジョ</t>
    </rPh>
    <phoneticPr fontId="8"/>
  </si>
  <si>
    <t>区分</t>
    <rPh sb="0" eb="2">
      <t>クブン</t>
    </rPh>
    <phoneticPr fontId="8"/>
  </si>
  <si>
    <t>昭和</t>
    <rPh sb="0" eb="2">
      <t>ショウワ</t>
    </rPh>
    <phoneticPr fontId="8"/>
  </si>
  <si>
    <t>あり</t>
  </si>
  <si>
    <t>男</t>
    <rPh sb="0" eb="1">
      <t>オトコ</t>
    </rPh>
    <phoneticPr fontId="8"/>
  </si>
  <si>
    <t>ピン級</t>
    <rPh sb="2" eb="3">
      <t>キュウ</t>
    </rPh>
    <phoneticPr fontId="8"/>
  </si>
  <si>
    <t>氏名</t>
    <rPh sb="0" eb="2">
      <t>シメイ</t>
    </rPh>
    <phoneticPr fontId="8"/>
  </si>
  <si>
    <t>携帯（TEL）半角</t>
    <rPh sb="0" eb="2">
      <t>ケイタイ</t>
    </rPh>
    <rPh sb="7" eb="9">
      <t>ハンカク</t>
    </rPh>
    <phoneticPr fontId="8"/>
  </si>
  <si>
    <t>(氏名：全角・・姓と名　一文字空ける）</t>
  </si>
  <si>
    <t>都道府県</t>
    <rPh sb="0" eb="4">
      <t>トドウフケン</t>
    </rPh>
    <phoneticPr fontId="8"/>
  </si>
  <si>
    <t>番号</t>
    <rPh sb="0" eb="2">
      <t>バンゴウ</t>
    </rPh>
    <phoneticPr fontId="8"/>
  </si>
  <si>
    <t>平成</t>
    <rPh sb="0" eb="2">
      <t>ヘイセイ</t>
    </rPh>
    <phoneticPr fontId="8"/>
  </si>
  <si>
    <t>女</t>
    <rPh sb="0" eb="1">
      <t>オンナ</t>
    </rPh>
    <phoneticPr fontId="8"/>
  </si>
  <si>
    <t>ライトフライ級</t>
    <rPh sb="6" eb="7">
      <t>キュウ</t>
    </rPh>
    <phoneticPr fontId="8"/>
  </si>
  <si>
    <t>専門委員長</t>
    <rPh sb="0" eb="2">
      <t>センモン</t>
    </rPh>
    <rPh sb="2" eb="5">
      <t>イインチョウ</t>
    </rPh>
    <phoneticPr fontId="8"/>
  </si>
  <si>
    <t>(英数字：半角）</t>
    <phoneticPr fontId="8"/>
  </si>
  <si>
    <t>北海道</t>
    <rPh sb="0" eb="3">
      <t>ホッカイドウ</t>
    </rPh>
    <phoneticPr fontId="8"/>
  </si>
  <si>
    <t>01</t>
  </si>
  <si>
    <t>フライ級</t>
    <rPh sb="3" eb="4">
      <t>キュウ</t>
    </rPh>
    <phoneticPr fontId="8"/>
  </si>
  <si>
    <t>（登録番号：半角・・年度を除く）</t>
    <rPh sb="1" eb="3">
      <t>トウロク</t>
    </rPh>
    <rPh sb="3" eb="5">
      <t>バンゴウ</t>
    </rPh>
    <phoneticPr fontId="8"/>
  </si>
  <si>
    <t>東北</t>
    <rPh sb="0" eb="2">
      <t>トウホク</t>
    </rPh>
    <phoneticPr fontId="8"/>
  </si>
  <si>
    <t>02</t>
  </si>
  <si>
    <t>バンタム級</t>
    <rPh sb="4" eb="5">
      <t>キュウ</t>
    </rPh>
    <phoneticPr fontId="8"/>
  </si>
  <si>
    <t>男女</t>
    <rPh sb="0" eb="1">
      <t>オトコ</t>
    </rPh>
    <rPh sb="1" eb="2">
      <t>オンナ</t>
    </rPh>
    <phoneticPr fontId="8"/>
  </si>
  <si>
    <t>区　分</t>
    <rPh sb="0" eb="1">
      <t>ク</t>
    </rPh>
    <rPh sb="2" eb="3">
      <t>ブン</t>
    </rPh>
    <phoneticPr fontId="8"/>
  </si>
  <si>
    <t>登録番号</t>
    <rPh sb="0" eb="2">
      <t>トウロク</t>
    </rPh>
    <rPh sb="2" eb="4">
      <t>バンゴウ</t>
    </rPh>
    <phoneticPr fontId="8"/>
  </si>
  <si>
    <t>ふりがな</t>
    <phoneticPr fontId="8"/>
  </si>
  <si>
    <t>学校（所属）名</t>
    <rPh sb="0" eb="2">
      <t>ガッコウ</t>
    </rPh>
    <rPh sb="3" eb="5">
      <t>ショゾク</t>
    </rPh>
    <rPh sb="6" eb="7">
      <t>メイ</t>
    </rPh>
    <phoneticPr fontId="8"/>
  </si>
  <si>
    <t>学校（所属）フリガナ</t>
    <rPh sb="0" eb="2">
      <t>ガッコウ</t>
    </rPh>
    <rPh sb="3" eb="5">
      <t>ショゾク</t>
    </rPh>
    <phoneticPr fontId="8"/>
  </si>
  <si>
    <t>略称表示</t>
    <rPh sb="0" eb="2">
      <t>リャクショウ</t>
    </rPh>
    <rPh sb="2" eb="4">
      <t>ヒョウジ</t>
    </rPh>
    <phoneticPr fontId="8"/>
  </si>
  <si>
    <t>生年月日</t>
    <rPh sb="0" eb="2">
      <t>セイネン</t>
    </rPh>
    <rPh sb="2" eb="4">
      <t>ガッピ</t>
    </rPh>
    <phoneticPr fontId="8"/>
  </si>
  <si>
    <t>(氏名・ふりがな：全角・・姓と名　一文字空ける）</t>
    <rPh sb="1" eb="3">
      <t>シメイ</t>
    </rPh>
    <rPh sb="9" eb="11">
      <t>ゼンカク</t>
    </rPh>
    <rPh sb="13" eb="14">
      <t>セイ</t>
    </rPh>
    <rPh sb="15" eb="16">
      <t>メイ</t>
    </rPh>
    <rPh sb="17" eb="20">
      <t>イチモジ</t>
    </rPh>
    <rPh sb="20" eb="21">
      <t>ア</t>
    </rPh>
    <phoneticPr fontId="8"/>
  </si>
  <si>
    <t>北信越</t>
    <rPh sb="0" eb="3">
      <t>ホクシンエツ</t>
    </rPh>
    <phoneticPr fontId="8"/>
  </si>
  <si>
    <t>03</t>
  </si>
  <si>
    <t>ライト級</t>
    <rPh sb="3" eb="4">
      <t>キュウ</t>
    </rPh>
    <phoneticPr fontId="8"/>
  </si>
  <si>
    <t>監　 督</t>
    <rPh sb="0" eb="1">
      <t>ラン</t>
    </rPh>
    <rPh sb="3" eb="4">
      <t>ヨシ</t>
    </rPh>
    <phoneticPr fontId="8"/>
  </si>
  <si>
    <t>年</t>
    <rPh sb="0" eb="1">
      <t>ネン</t>
    </rPh>
    <phoneticPr fontId="8"/>
  </si>
  <si>
    <t>日</t>
    <rPh sb="0" eb="1">
      <t>ヒ</t>
    </rPh>
    <phoneticPr fontId="8"/>
  </si>
  <si>
    <t>（学校名・ふりがな：全角・・○○立、○○法人を除く）</t>
    <rPh sb="1" eb="3">
      <t>ガッコウ</t>
    </rPh>
    <rPh sb="3" eb="4">
      <t>メイ</t>
    </rPh>
    <rPh sb="10" eb="12">
      <t>ゼンカク</t>
    </rPh>
    <rPh sb="16" eb="17">
      <t>リツ</t>
    </rPh>
    <rPh sb="20" eb="22">
      <t>ホウジン</t>
    </rPh>
    <rPh sb="23" eb="24">
      <t>ノゾ</t>
    </rPh>
    <phoneticPr fontId="8"/>
  </si>
  <si>
    <t>関東</t>
    <rPh sb="0" eb="2">
      <t>カントウ</t>
    </rPh>
    <phoneticPr fontId="8"/>
  </si>
  <si>
    <t>04</t>
  </si>
  <si>
    <t>ライトウェルター級</t>
    <rPh sb="8" eb="9">
      <t>キュウ</t>
    </rPh>
    <phoneticPr fontId="8"/>
  </si>
  <si>
    <t>コ ー チ</t>
  </si>
  <si>
    <t>（生年月日：半角・・和暦（平成）で）</t>
    <rPh sb="1" eb="3">
      <t>セイネン</t>
    </rPh>
    <rPh sb="3" eb="5">
      <t>ガッピ</t>
    </rPh>
    <rPh sb="6" eb="8">
      <t>ハンカク</t>
    </rPh>
    <rPh sb="10" eb="12">
      <t>ワレキ</t>
    </rPh>
    <rPh sb="13" eb="15">
      <t>ヘイセイ</t>
    </rPh>
    <phoneticPr fontId="8"/>
  </si>
  <si>
    <t>東海</t>
    <rPh sb="0" eb="2">
      <t>トウカイ</t>
    </rPh>
    <phoneticPr fontId="8"/>
  </si>
  <si>
    <t>05</t>
  </si>
  <si>
    <t>ウェルター級</t>
    <rPh sb="5" eb="6">
      <t>キュウ</t>
    </rPh>
    <phoneticPr fontId="8"/>
  </si>
  <si>
    <t>数字：半角</t>
    <phoneticPr fontId="8"/>
  </si>
  <si>
    <t>近畿</t>
    <rPh sb="0" eb="2">
      <t>キンキ</t>
    </rPh>
    <phoneticPr fontId="8"/>
  </si>
  <si>
    <t>06</t>
  </si>
  <si>
    <t>ミドル級</t>
    <rPh sb="3" eb="4">
      <t>キュウ</t>
    </rPh>
    <phoneticPr fontId="8"/>
  </si>
  <si>
    <t>＜選手データ＞</t>
    <rPh sb="1" eb="3">
      <t>センシュ</t>
    </rPh>
    <phoneticPr fontId="8"/>
  </si>
  <si>
    <t>中国</t>
    <rPh sb="0" eb="2">
      <t>チュウゴク</t>
    </rPh>
    <phoneticPr fontId="8"/>
  </si>
  <si>
    <t>07</t>
  </si>
  <si>
    <t>日連推薦</t>
    <rPh sb="0" eb="1">
      <t>ヒ</t>
    </rPh>
    <rPh sb="1" eb="2">
      <t>レン</t>
    </rPh>
    <rPh sb="2" eb="4">
      <t>スイセン</t>
    </rPh>
    <phoneticPr fontId="8"/>
  </si>
  <si>
    <t>選手名</t>
    <rPh sb="0" eb="3">
      <t>センシュメイ</t>
    </rPh>
    <phoneticPr fontId="8"/>
  </si>
  <si>
    <t>学年</t>
    <rPh sb="0" eb="2">
      <t>ガクネン</t>
    </rPh>
    <phoneticPr fontId="8"/>
  </si>
  <si>
    <t>戦歴</t>
    <rPh sb="0" eb="2">
      <t>センレキ</t>
    </rPh>
    <phoneticPr fontId="8"/>
  </si>
  <si>
    <t>四国</t>
    <rPh sb="0" eb="2">
      <t>シコク</t>
    </rPh>
    <phoneticPr fontId="8"/>
  </si>
  <si>
    <t>08</t>
  </si>
  <si>
    <t>月</t>
    <rPh sb="0" eb="1">
      <t>ツキ</t>
    </rPh>
    <phoneticPr fontId="8"/>
  </si>
  <si>
    <t>勝</t>
    <rPh sb="0" eb="1">
      <t>カツ</t>
    </rPh>
    <phoneticPr fontId="8"/>
  </si>
  <si>
    <t>敗</t>
    <rPh sb="0" eb="1">
      <t>ハイ</t>
    </rPh>
    <phoneticPr fontId="8"/>
  </si>
  <si>
    <t>九州</t>
    <rPh sb="0" eb="2">
      <t>キュウシュウ</t>
    </rPh>
    <phoneticPr fontId="8"/>
  </si>
  <si>
    <t>09</t>
  </si>
  <si>
    <t>石川</t>
    <rPh sb="0" eb="2">
      <t>イシカワ</t>
    </rPh>
    <phoneticPr fontId="8"/>
  </si>
  <si>
    <t>10</t>
  </si>
  <si>
    <t>日</t>
  </si>
  <si>
    <t>月</t>
  </si>
  <si>
    <t>（日連推薦者には、○印を付ける）</t>
    <rPh sb="1" eb="2">
      <t>ヒ</t>
    </rPh>
    <rPh sb="2" eb="3">
      <t>レン</t>
    </rPh>
    <rPh sb="3" eb="6">
      <t>スイセンシャ</t>
    </rPh>
    <rPh sb="10" eb="11">
      <t>シルシ</t>
    </rPh>
    <rPh sb="12" eb="13">
      <t>ツ</t>
    </rPh>
    <phoneticPr fontId="8"/>
  </si>
  <si>
    <t>（略称：全角・・「高等学校」を除いて８文字を超える場合）</t>
    <rPh sb="9" eb="11">
      <t>コウトウ</t>
    </rPh>
    <rPh sb="11" eb="13">
      <t>ガッコウ</t>
    </rPh>
    <phoneticPr fontId="8"/>
  </si>
  <si>
    <t>月</t>
    <phoneticPr fontId="8"/>
  </si>
  <si>
    <t>ふりがな</t>
    <phoneticPr fontId="8"/>
  </si>
  <si>
    <t>（登録番号：半角・・年度を除く）</t>
    <phoneticPr fontId="8"/>
  </si>
  <si>
    <t>E-mail（半角）</t>
    <phoneticPr fontId="8"/>
  </si>
  <si>
    <t>数字：半角</t>
    <phoneticPr fontId="8"/>
  </si>
  <si>
    <t>(全角・・姓と名　一文字空ける）</t>
    <phoneticPr fontId="8"/>
  </si>
  <si>
    <t>ふりがな</t>
    <phoneticPr fontId="8"/>
  </si>
  <si>
    <t>月</t>
    <phoneticPr fontId="8"/>
  </si>
  <si>
    <t>※ブロック専門部長は、各学校から提出されたエクセルファイルを使用し、</t>
    <rPh sb="5" eb="7">
      <t>センモン</t>
    </rPh>
    <rPh sb="7" eb="9">
      <t>ブチョウ</t>
    </rPh>
    <rPh sb="11" eb="12">
      <t>カク</t>
    </rPh>
    <rPh sb="12" eb="14">
      <t>ガッコウ</t>
    </rPh>
    <rPh sb="16" eb="18">
      <t>テイシュツ</t>
    </rPh>
    <rPh sb="30" eb="32">
      <t>シヨウ</t>
    </rPh>
    <phoneticPr fontId="8"/>
  </si>
  <si>
    <t>"データ入力用"シートに、選手データをコピーしてください。</t>
    <rPh sb="4" eb="6">
      <t>ニュウリョク</t>
    </rPh>
    <rPh sb="6" eb="7">
      <t>ヨウ</t>
    </rPh>
    <rPh sb="13" eb="15">
      <t>センシュ</t>
    </rPh>
    <phoneticPr fontId="8"/>
  </si>
  <si>
    <t>その後、この参加申込書を印刷し、提出してください。</t>
    <rPh sb="2" eb="3">
      <t>ゴ</t>
    </rPh>
    <rPh sb="6" eb="8">
      <t>サンカ</t>
    </rPh>
    <rPh sb="8" eb="10">
      <t>モウシコミ</t>
    </rPh>
    <rPh sb="10" eb="11">
      <t>ショ</t>
    </rPh>
    <rPh sb="12" eb="14">
      <t>インサツ</t>
    </rPh>
    <rPh sb="16" eb="18">
      <t>テイシュツ</t>
    </rPh>
    <phoneticPr fontId="8"/>
  </si>
  <si>
    <t>参　加　申　込　書　　（ 男子・女子　／その１ ）</t>
    <rPh sb="0" eb="1">
      <t>サン</t>
    </rPh>
    <rPh sb="2" eb="3">
      <t>カ</t>
    </rPh>
    <rPh sb="4" eb="5">
      <t>サル</t>
    </rPh>
    <rPh sb="6" eb="7">
      <t>コミ</t>
    </rPh>
    <rPh sb="8" eb="9">
      <t>ショ</t>
    </rPh>
    <rPh sb="13" eb="15">
      <t>ダンシ</t>
    </rPh>
    <rPh sb="16" eb="18">
      <t>ジョシ</t>
    </rPh>
    <phoneticPr fontId="8"/>
  </si>
  <si>
    <t>また、印刷に使用したエクセルファイルも、メールで提出してください。</t>
    <rPh sb="3" eb="5">
      <t>インサツ</t>
    </rPh>
    <rPh sb="6" eb="8">
      <t>シヨウ</t>
    </rPh>
    <rPh sb="24" eb="26">
      <t>テイシュツ</t>
    </rPh>
    <phoneticPr fontId="8"/>
  </si>
  <si>
    <t>令和</t>
    <rPh sb="0" eb="2">
      <t>レイワ</t>
    </rPh>
    <phoneticPr fontId="8"/>
  </si>
  <si>
    <r>
      <t>下記は</t>
    </r>
    <r>
      <rPr>
        <u/>
        <sz val="12"/>
        <rFont val="ＭＳ Ｐゴシック"/>
        <family val="3"/>
        <charset val="128"/>
      </rPr>
      <t>　　</t>
    </r>
    <rPh sb="0" eb="2">
      <t>カキ</t>
    </rPh>
    <phoneticPr fontId="8"/>
  </si>
  <si>
    <t>高等学校体育連盟ボクシング専門部　部長</t>
    <rPh sb="0" eb="2">
      <t>コウトウ</t>
    </rPh>
    <rPh sb="2" eb="4">
      <t>ガッコウ</t>
    </rPh>
    <rPh sb="4" eb="6">
      <t>タイイク</t>
    </rPh>
    <rPh sb="6" eb="8">
      <t>レンメイ</t>
    </rPh>
    <rPh sb="17" eb="18">
      <t>ブ</t>
    </rPh>
    <phoneticPr fontId="8"/>
  </si>
  <si>
    <t>印</t>
    <rPh sb="0" eb="1">
      <t>イン</t>
    </rPh>
    <phoneticPr fontId="8"/>
  </si>
  <si>
    <t>ふりがな</t>
    <phoneticPr fontId="8"/>
  </si>
  <si>
    <t>氏　　　名</t>
    <rPh sb="0" eb="1">
      <t>シ</t>
    </rPh>
    <rPh sb="4" eb="5">
      <t>メイ</t>
    </rPh>
    <phoneticPr fontId="8"/>
  </si>
  <si>
    <t>所　　　属</t>
    <rPh sb="0" eb="1">
      <t>ショ</t>
    </rPh>
    <rPh sb="4" eb="5">
      <t>ゾク</t>
    </rPh>
    <phoneticPr fontId="8"/>
  </si>
  <si>
    <t>監　　督</t>
    <rPh sb="0" eb="1">
      <t>カン</t>
    </rPh>
    <rPh sb="3" eb="4">
      <t>ヨシ</t>
    </rPh>
    <phoneticPr fontId="8"/>
  </si>
  <si>
    <t>コーチ</t>
    <phoneticPr fontId="8"/>
  </si>
  <si>
    <t>推
薦</t>
    <rPh sb="0" eb="1">
      <t>スイ</t>
    </rPh>
    <rPh sb="2" eb="3">
      <t>コモ</t>
    </rPh>
    <phoneticPr fontId="8"/>
  </si>
  <si>
    <t>戦　績</t>
    <rPh sb="0" eb="1">
      <t>イクサ</t>
    </rPh>
    <rPh sb="2" eb="3">
      <t>イサオ</t>
    </rPh>
    <phoneticPr fontId="8"/>
  </si>
  <si>
    <t>勝</t>
    <rPh sb="0" eb="1">
      <t>カ</t>
    </rPh>
    <phoneticPr fontId="8"/>
  </si>
  <si>
    <t>勝</t>
  </si>
  <si>
    <t>敗</t>
  </si>
  <si>
    <t>ブロック代表とし標記大会に出場することを認め，参加申し込みをいたします。</t>
    <phoneticPr fontId="8"/>
  </si>
  <si>
    <t>参加申込書（ 男子／その２ ）</t>
    <rPh sb="0" eb="2">
      <t>サンカ</t>
    </rPh>
    <rPh sb="2" eb="5">
      <t>モウシコミショ</t>
    </rPh>
    <rPh sb="7" eb="9">
      <t>ダンシ</t>
    </rPh>
    <phoneticPr fontId="8"/>
  </si>
  <si>
    <t>←印刷したい選手の番号("データ入力用"シートの左端の番号)を入力</t>
    <rPh sb="1" eb="3">
      <t>インサツ</t>
    </rPh>
    <rPh sb="6" eb="8">
      <t>センシュ</t>
    </rPh>
    <rPh sb="9" eb="11">
      <t>バンゴウ</t>
    </rPh>
    <rPh sb="16" eb="18">
      <t>ニュウリョク</t>
    </rPh>
    <rPh sb="18" eb="19">
      <t>ヨウ</t>
    </rPh>
    <rPh sb="24" eb="26">
      <t>ヒダリハシ</t>
    </rPh>
    <rPh sb="27" eb="29">
      <t>バンゴウ</t>
    </rPh>
    <rPh sb="31" eb="33">
      <t>ニュウリョク</t>
    </rPh>
    <phoneticPr fontId="8"/>
  </si>
  <si>
    <t>学　　校　　所　　在　　地</t>
    <rPh sb="0" eb="1">
      <t>ガク</t>
    </rPh>
    <rPh sb="3" eb="4">
      <t>コウ</t>
    </rPh>
    <rPh sb="6" eb="7">
      <t>ショ</t>
    </rPh>
    <rPh sb="9" eb="10">
      <t>ザイ</t>
    </rPh>
    <rPh sb="12" eb="13">
      <t>チ</t>
    </rPh>
    <phoneticPr fontId="8"/>
  </si>
  <si>
    <t>学　　　　校　　　　名</t>
    <rPh sb="0" eb="1">
      <t>ガク</t>
    </rPh>
    <rPh sb="5" eb="6">
      <t>コウ</t>
    </rPh>
    <rPh sb="10" eb="11">
      <t>メイ</t>
    </rPh>
    <phoneticPr fontId="8"/>
  </si>
  <si>
    <t>〒</t>
    <phoneticPr fontId="8"/>
  </si>
  <si>
    <t>日連
推薦</t>
    <rPh sb="0" eb="1">
      <t>ヒ</t>
    </rPh>
    <rPh sb="1" eb="2">
      <t>レン</t>
    </rPh>
    <rPh sb="3" eb="5">
      <t>スイセン</t>
    </rPh>
    <phoneticPr fontId="8"/>
  </si>
  <si>
    <t>階　　級</t>
    <rPh sb="0" eb="1">
      <t>カイ</t>
    </rPh>
    <rPh sb="3" eb="4">
      <t>キュウ</t>
    </rPh>
    <phoneticPr fontId="8"/>
  </si>
  <si>
    <t>選　　　　手　　　　名</t>
    <rPh sb="0" eb="1">
      <t>セン</t>
    </rPh>
    <rPh sb="5" eb="6">
      <t>テ</t>
    </rPh>
    <rPh sb="10" eb="11">
      <t>メイ</t>
    </rPh>
    <phoneticPr fontId="8"/>
  </si>
  <si>
    <t>月</t>
    <rPh sb="0" eb="1">
      <t>ゲツ</t>
    </rPh>
    <phoneticPr fontId="8"/>
  </si>
  <si>
    <t>日</t>
    <rPh sb="0" eb="1">
      <t>ニチ</t>
    </rPh>
    <phoneticPr fontId="8"/>
  </si>
  <si>
    <t>学校長</t>
    <rPh sb="0" eb="2">
      <t>ガッコウ</t>
    </rPh>
    <rPh sb="2" eb="3">
      <t>チョウ</t>
    </rPh>
    <phoneticPr fontId="8"/>
  </si>
  <si>
    <t>←欄に直接入力</t>
    <rPh sb="1" eb="2">
      <t>ラン</t>
    </rPh>
    <rPh sb="3" eb="5">
      <t>チョクセツ</t>
    </rPh>
    <rPh sb="5" eb="7">
      <t>ニュウリョク</t>
    </rPh>
    <phoneticPr fontId="8"/>
  </si>
  <si>
    <t>引率責任者</t>
    <rPh sb="0" eb="2">
      <t>インソツ</t>
    </rPh>
    <rPh sb="2" eb="5">
      <t>セキニンシャ</t>
    </rPh>
    <phoneticPr fontId="8"/>
  </si>
  <si>
    <t>健康・安全対策に関する確認</t>
    <rPh sb="0" eb="2">
      <t>ケンコウ</t>
    </rPh>
    <rPh sb="3" eb="5">
      <t>アンゼン</t>
    </rPh>
    <rPh sb="5" eb="7">
      <t>タイサク</t>
    </rPh>
    <rPh sb="8" eb="9">
      <t>カン</t>
    </rPh>
    <rPh sb="11" eb="13">
      <t>カクニン</t>
    </rPh>
    <phoneticPr fontId="8"/>
  </si>
  <si>
    <t>確　　認　　内　　容</t>
    <rPh sb="0" eb="1">
      <t>アキラ</t>
    </rPh>
    <rPh sb="3" eb="4">
      <t>シノブ</t>
    </rPh>
    <rPh sb="6" eb="7">
      <t>ナイ</t>
    </rPh>
    <rPh sb="9" eb="10">
      <t>カタチ</t>
    </rPh>
    <phoneticPr fontId="8"/>
  </si>
  <si>
    <t>検査日又は認定日</t>
    <rPh sb="0" eb="1">
      <t>ケン</t>
    </rPh>
    <rPh sb="1" eb="2">
      <t>サ</t>
    </rPh>
    <rPh sb="2" eb="3">
      <t>ヒ</t>
    </rPh>
    <rPh sb="3" eb="4">
      <t>マタ</t>
    </rPh>
    <rPh sb="5" eb="7">
      <t>ニンテイ</t>
    </rPh>
    <rPh sb="7" eb="8">
      <t>ヒ</t>
    </rPh>
    <phoneticPr fontId="8"/>
  </si>
  <si>
    <t>月</t>
    <rPh sb="0" eb="1">
      <t>ガツ</t>
    </rPh>
    <phoneticPr fontId="8"/>
  </si>
  <si>
    <t>定期間内に「心電図・レントゲン撮影検査」を実施している。</t>
    <rPh sb="0" eb="2">
      <t>テイキ</t>
    </rPh>
    <rPh sb="2" eb="4">
      <t>マウチ</t>
    </rPh>
    <rPh sb="6" eb="9">
      <t>シンデンズ</t>
    </rPh>
    <rPh sb="15" eb="17">
      <t>サツエイ</t>
    </rPh>
    <rPh sb="17" eb="19">
      <t>ケンサ</t>
    </rPh>
    <rPh sb="21" eb="23">
      <t>ジッシ</t>
    </rPh>
    <phoneticPr fontId="8"/>
  </si>
  <si>
    <t>④</t>
    <phoneticPr fontId="8"/>
  </si>
  <si>
    <t>ふ　　　り　　　が　　　な</t>
    <phoneticPr fontId="8"/>
  </si>
  <si>
    <t>〒</t>
    <phoneticPr fontId="8"/>
  </si>
  <si>
    <t>TEL</t>
    <phoneticPr fontId="8"/>
  </si>
  <si>
    <t>FAX</t>
    <phoneticPr fontId="8"/>
  </si>
  <si>
    <t>ふ　　　り　　　が　　　な</t>
    <phoneticPr fontId="8"/>
  </si>
  <si>
    <t>　上記の者は本校生徒であり，標記の大会に出場することを認め申し込みを致します。</t>
    <phoneticPr fontId="8"/>
  </si>
  <si>
    <t>①</t>
    <phoneticPr fontId="8"/>
  </si>
  <si>
    <t>②</t>
    <phoneticPr fontId="8"/>
  </si>
  <si>
    <t>③</t>
    <phoneticPr fontId="8"/>
  </si>
  <si>
    <t>参加申込書（ 女子／その２ ）</t>
    <rPh sb="0" eb="2">
      <t>サンカ</t>
    </rPh>
    <rPh sb="2" eb="5">
      <t>モウシコミショ</t>
    </rPh>
    <rPh sb="7" eb="9">
      <t>ジョシ</t>
    </rPh>
    <phoneticPr fontId="8"/>
  </si>
  <si>
    <t>ふ　　　り　　　が　　　な</t>
    <phoneticPr fontId="8"/>
  </si>
  <si>
    <t>①</t>
    <phoneticPr fontId="8"/>
  </si>
  <si>
    <t>TEL</t>
    <phoneticPr fontId="8"/>
  </si>
  <si>
    <t>FAX</t>
    <phoneticPr fontId="8"/>
  </si>
  <si>
    <t>③</t>
    <phoneticPr fontId="8"/>
  </si>
  <si>
    <t>④</t>
    <phoneticPr fontId="8"/>
  </si>
  <si>
    <t>申　　　告　　　書</t>
    <rPh sb="0" eb="1">
      <t>サル</t>
    </rPh>
    <rPh sb="4" eb="5">
      <t>コク</t>
    </rPh>
    <rPh sb="8" eb="9">
      <t>カキ</t>
    </rPh>
    <phoneticPr fontId="8"/>
  </si>
  <si>
    <t>一般社団法人</t>
    <rPh sb="0" eb="6">
      <t>イッパンシャダンホウジン</t>
    </rPh>
    <phoneticPr fontId="8"/>
  </si>
  <si>
    <t>主催</t>
    <rPh sb="0" eb="2">
      <t>シュサイ</t>
    </rPh>
    <phoneticPr fontId="8"/>
  </si>
  <si>
    <t>競技会名</t>
    <rPh sb="0" eb="3">
      <t>キョウギカイ</t>
    </rPh>
    <rPh sb="3" eb="4">
      <t>メイ</t>
    </rPh>
    <phoneticPr fontId="8"/>
  </si>
  <si>
    <t>競技期日</t>
    <rPh sb="0" eb="2">
      <t>キョウギ</t>
    </rPh>
    <rPh sb="2" eb="4">
      <t>キジツ</t>
    </rPh>
    <phoneticPr fontId="8"/>
  </si>
  <si>
    <t>　妊娠</t>
    <rPh sb="1" eb="3">
      <t>ニンシン</t>
    </rPh>
    <phoneticPr fontId="8"/>
  </si>
  <si>
    <t>イ．</t>
    <phoneticPr fontId="8"/>
  </si>
  <si>
    <t>ロ．</t>
    <phoneticPr fontId="8"/>
  </si>
  <si>
    <t>　下腹部痛を伴う持続する骨盤部の鈍痛または腰痛</t>
    <rPh sb="1" eb="4">
      <t>カフクブ</t>
    </rPh>
    <rPh sb="4" eb="5">
      <t>ツウ</t>
    </rPh>
    <rPh sb="6" eb="7">
      <t>トモナ</t>
    </rPh>
    <rPh sb="8" eb="10">
      <t>ジゾク</t>
    </rPh>
    <rPh sb="12" eb="14">
      <t>コツバン</t>
    </rPh>
    <rPh sb="14" eb="15">
      <t>ブ</t>
    </rPh>
    <rPh sb="16" eb="18">
      <t>ドンツウ</t>
    </rPh>
    <rPh sb="21" eb="23">
      <t>ヨウツウ</t>
    </rPh>
    <phoneticPr fontId="8"/>
  </si>
  <si>
    <t>イ．</t>
    <phoneticPr fontId="8"/>
  </si>
  <si>
    <t>ロ．</t>
    <phoneticPr fontId="8"/>
  </si>
  <si>
    <t>　生理に伴う強い下腹部痛</t>
    <rPh sb="1" eb="3">
      <t>セイリ</t>
    </rPh>
    <rPh sb="4" eb="5">
      <t>トモナ</t>
    </rPh>
    <rPh sb="6" eb="7">
      <t>ツヨ</t>
    </rPh>
    <rPh sb="8" eb="11">
      <t>カフクブ</t>
    </rPh>
    <rPh sb="11" eb="12">
      <t>ツウ</t>
    </rPh>
    <phoneticPr fontId="8"/>
  </si>
  <si>
    <t>ない</t>
    <phoneticPr fontId="8"/>
  </si>
  <si>
    <t>　生理の出血が非常に多いか不規則な生理出血</t>
    <rPh sb="1" eb="3">
      <t>セイリ</t>
    </rPh>
    <rPh sb="4" eb="6">
      <t>シュッケツ</t>
    </rPh>
    <rPh sb="7" eb="9">
      <t>ヒジョウ</t>
    </rPh>
    <rPh sb="10" eb="11">
      <t>オオ</t>
    </rPh>
    <rPh sb="13" eb="16">
      <t>フキソク</t>
    </rPh>
    <rPh sb="17" eb="19">
      <t>セイリ</t>
    </rPh>
    <rPh sb="19" eb="21">
      <t>シュッケツ</t>
    </rPh>
    <phoneticPr fontId="8"/>
  </si>
  <si>
    <t>ある</t>
    <phoneticPr fontId="8"/>
  </si>
  <si>
    <t>　最後の生理が止まっていて妊娠している可能性</t>
    <rPh sb="1" eb="3">
      <t>サイゴ</t>
    </rPh>
    <rPh sb="4" eb="6">
      <t>セイリ</t>
    </rPh>
    <rPh sb="7" eb="8">
      <t>ト</t>
    </rPh>
    <rPh sb="13" eb="15">
      <t>ニンシン</t>
    </rPh>
    <rPh sb="19" eb="22">
      <t>カノウセイ</t>
    </rPh>
    <phoneticPr fontId="8"/>
  </si>
  <si>
    <t>　乳頭からの出血や膿汁のような浸水液</t>
    <rPh sb="1" eb="3">
      <t>ニュウトウ</t>
    </rPh>
    <rPh sb="6" eb="8">
      <t>シュッケツ</t>
    </rPh>
    <rPh sb="9" eb="10">
      <t>ウミ</t>
    </rPh>
    <rPh sb="10" eb="11">
      <t>シル</t>
    </rPh>
    <rPh sb="15" eb="17">
      <t>シンスイ</t>
    </rPh>
    <rPh sb="17" eb="18">
      <t>エキ</t>
    </rPh>
    <phoneticPr fontId="8"/>
  </si>
  <si>
    <t>　乳房に腫瘤(しこり)</t>
    <rPh sb="1" eb="3">
      <t>チブサ</t>
    </rPh>
    <rPh sb="4" eb="5">
      <t>シュ</t>
    </rPh>
    <rPh sb="5" eb="6">
      <t>リュウ</t>
    </rPh>
    <phoneticPr fontId="8"/>
  </si>
  <si>
    <t>　乳房の外傷や摘出術または形成術を受けたことによる
　乳房の変形または欠損</t>
    <rPh sb="1" eb="3">
      <t>チブサ</t>
    </rPh>
    <rPh sb="4" eb="6">
      <t>ガイショウ</t>
    </rPh>
    <rPh sb="7" eb="9">
      <t>テキシュツ</t>
    </rPh>
    <rPh sb="9" eb="10">
      <t>ジュツ</t>
    </rPh>
    <rPh sb="13" eb="15">
      <t>ケイセイ</t>
    </rPh>
    <rPh sb="15" eb="16">
      <t>ジュツ</t>
    </rPh>
    <rPh sb="17" eb="18">
      <t>ウ</t>
    </rPh>
    <phoneticPr fontId="8"/>
  </si>
  <si>
    <t>令　和</t>
    <rPh sb="0" eb="1">
      <t>レイ</t>
    </rPh>
    <rPh sb="2" eb="3">
      <t>カズ</t>
    </rPh>
    <phoneticPr fontId="8"/>
  </si>
  <si>
    <t>所　属</t>
    <rPh sb="0" eb="1">
      <t>ショ</t>
    </rPh>
    <rPh sb="2" eb="3">
      <t>ゾク</t>
    </rPh>
    <phoneticPr fontId="8"/>
  </si>
  <si>
    <t>氏　名</t>
    <rPh sb="0" eb="1">
      <t>シ</t>
    </rPh>
    <rPh sb="2" eb="3">
      <t>メイ</t>
    </rPh>
    <phoneticPr fontId="8"/>
  </si>
  <si>
    <t>住　所</t>
    <rPh sb="0" eb="1">
      <t>ジュウ</t>
    </rPh>
    <rPh sb="2" eb="3">
      <t>ショ</t>
    </rPh>
    <phoneticPr fontId="8"/>
  </si>
  <si>
    <t>親権者または法定代理人氏名</t>
    <rPh sb="0" eb="3">
      <t>シンケンシャ</t>
    </rPh>
    <rPh sb="6" eb="8">
      <t>ホウテイ</t>
    </rPh>
    <rPh sb="8" eb="11">
      <t>ダイリニン</t>
    </rPh>
    <rPh sb="11" eb="13">
      <t>シメイ</t>
    </rPh>
    <phoneticPr fontId="8"/>
  </si>
  <si>
    <t>：</t>
    <phoneticPr fontId="8"/>
  </si>
  <si>
    <t>：</t>
    <phoneticPr fontId="8"/>
  </si>
  <si>
    <t>１．</t>
    <phoneticPr fontId="8"/>
  </si>
  <si>
    <t>している</t>
    <phoneticPr fontId="8"/>
  </si>
  <si>
    <t>ロ．</t>
    <phoneticPr fontId="8"/>
  </si>
  <si>
    <t>していない</t>
    <phoneticPr fontId="8"/>
  </si>
  <si>
    <t>２．</t>
    <phoneticPr fontId="8"/>
  </si>
  <si>
    <t>イ．</t>
    <phoneticPr fontId="8"/>
  </si>
  <si>
    <t>ある</t>
    <phoneticPr fontId="8"/>
  </si>
  <si>
    <t>ない</t>
    <phoneticPr fontId="8"/>
  </si>
  <si>
    <t>３．</t>
    <phoneticPr fontId="8"/>
  </si>
  <si>
    <t>ロ．</t>
    <phoneticPr fontId="8"/>
  </si>
  <si>
    <t>ない</t>
    <phoneticPr fontId="8"/>
  </si>
  <si>
    <t>４．</t>
    <phoneticPr fontId="8"/>
  </si>
  <si>
    <t>ない</t>
    <phoneticPr fontId="8"/>
  </si>
  <si>
    <t>５．</t>
    <phoneticPr fontId="8"/>
  </si>
  <si>
    <t>イ．</t>
    <phoneticPr fontId="8"/>
  </si>
  <si>
    <t>ロ．</t>
    <phoneticPr fontId="8"/>
  </si>
  <si>
    <t>６．</t>
    <phoneticPr fontId="8"/>
  </si>
  <si>
    <t>７．</t>
    <phoneticPr fontId="8"/>
  </si>
  <si>
    <t>８．</t>
    <phoneticPr fontId="8"/>
  </si>
  <si>
    <t>ある</t>
    <phoneticPr fontId="8"/>
  </si>
  <si>
    <t>№</t>
    <phoneticPr fontId="8"/>
  </si>
  <si>
    <t>一般社団法人日本ボクシング連盟　御中</t>
    <rPh sb="0" eb="6">
      <t>イッパンシャダンホウジン</t>
    </rPh>
    <rPh sb="6" eb="8">
      <t>ニホン</t>
    </rPh>
    <rPh sb="13" eb="15">
      <t>レンメイ</t>
    </rPh>
    <rPh sb="16" eb="18">
      <t>オンチュウ</t>
    </rPh>
    <phoneticPr fontId="8"/>
  </si>
  <si>
    <t>氏　　名</t>
    <rPh sb="0" eb="1">
      <t>シ</t>
    </rPh>
    <rPh sb="3" eb="4">
      <t>ナ</t>
    </rPh>
    <phoneticPr fontId="8"/>
  </si>
  <si>
    <t>西暦</t>
    <rPh sb="0" eb="2">
      <t>セイレキ</t>
    </rPh>
    <phoneticPr fontId="8"/>
  </si>
  <si>
    <t>歳</t>
    <rPh sb="0" eb="1">
      <t>サイ</t>
    </rPh>
    <phoneticPr fontId="8"/>
  </si>
  <si>
    <t>現住所</t>
    <rPh sb="0" eb="3">
      <t>ゲンジュウショ</t>
    </rPh>
    <phoneticPr fontId="8"/>
  </si>
  <si>
    <t>プロ競技経験</t>
    <rPh sb="2" eb="4">
      <t>キョウギ</t>
    </rPh>
    <rPh sb="4" eb="6">
      <t>ケイケン</t>
    </rPh>
    <phoneticPr fontId="8"/>
  </si>
  <si>
    <t>有　　　　　・　　　　　無</t>
    <rPh sb="0" eb="1">
      <t>アリ</t>
    </rPh>
    <rPh sb="12" eb="13">
      <t>ナシ</t>
    </rPh>
    <phoneticPr fontId="8"/>
  </si>
  <si>
    <t>（有の場合）</t>
    <rPh sb="1" eb="2">
      <t>アリ</t>
    </rPh>
    <rPh sb="3" eb="5">
      <t>バアイ</t>
    </rPh>
    <phoneticPr fontId="8"/>
  </si>
  <si>
    <t>競技名</t>
    <rPh sb="0" eb="2">
      <t>キョウギ</t>
    </rPh>
    <rPh sb="2" eb="3">
      <t>メイ</t>
    </rPh>
    <phoneticPr fontId="8"/>
  </si>
  <si>
    <t>プロ競技経験年数</t>
    <rPh sb="2" eb="4">
      <t>キョウギ</t>
    </rPh>
    <rPh sb="4" eb="6">
      <t>ケイケン</t>
    </rPh>
    <rPh sb="6" eb="8">
      <t>ネンスウ</t>
    </rPh>
    <phoneticPr fontId="8"/>
  </si>
  <si>
    <t>アマチュアボクシング
練習期間</t>
    <rPh sb="11" eb="13">
      <t>レンシュウ</t>
    </rPh>
    <rPh sb="13" eb="15">
      <t>キカン</t>
    </rPh>
    <phoneticPr fontId="8"/>
  </si>
  <si>
    <t>自</t>
    <rPh sb="0" eb="1">
      <t>ジ</t>
    </rPh>
    <phoneticPr fontId="8"/>
  </si>
  <si>
    <t>至</t>
    <rPh sb="0" eb="1">
      <t>イタル</t>
    </rPh>
    <phoneticPr fontId="8"/>
  </si>
  <si>
    <t>所属連盟</t>
    <rPh sb="0" eb="2">
      <t>ショゾク</t>
    </rPh>
    <rPh sb="2" eb="4">
      <t>レンメイ</t>
    </rPh>
    <phoneticPr fontId="8"/>
  </si>
  <si>
    <t>ボクシング連盟</t>
    <rPh sb="5" eb="7">
      <t>レンメイ</t>
    </rPh>
    <phoneticPr fontId="8"/>
  </si>
  <si>
    <t>所属団体名</t>
    <rPh sb="0" eb="2">
      <t>ショゾク</t>
    </rPh>
    <rPh sb="2" eb="4">
      <t>ダンタイ</t>
    </rPh>
    <rPh sb="4" eb="5">
      <t>メイ</t>
    </rPh>
    <phoneticPr fontId="8"/>
  </si>
  <si>
    <t>所属住所</t>
    <rPh sb="0" eb="2">
      <t>ショゾク</t>
    </rPh>
    <rPh sb="2" eb="4">
      <t>ジュウショ</t>
    </rPh>
    <phoneticPr fontId="8"/>
  </si>
  <si>
    <t>所属長連絡先</t>
    <rPh sb="0" eb="3">
      <t>ショゾクチョウ</t>
    </rPh>
    <rPh sb="3" eb="6">
      <t>レンラクサキ</t>
    </rPh>
    <phoneticPr fontId="8"/>
  </si>
  <si>
    <t>上記の選手は実練習期間で６か月以上アマチュアボクシングの練習を継続して行い、試合を行うに必要な基礎的な体力・技術を有していることを証明いたします。</t>
    <rPh sb="0" eb="2">
      <t>ジョウキ</t>
    </rPh>
    <rPh sb="3" eb="5">
      <t>センシュ</t>
    </rPh>
    <rPh sb="6" eb="7">
      <t>ジツ</t>
    </rPh>
    <rPh sb="7" eb="9">
      <t>レンシュウ</t>
    </rPh>
    <rPh sb="9" eb="11">
      <t>キカン</t>
    </rPh>
    <rPh sb="14" eb="15">
      <t>ゲツ</t>
    </rPh>
    <rPh sb="15" eb="17">
      <t>イジョウ</t>
    </rPh>
    <rPh sb="28" eb="30">
      <t>レンシュウ</t>
    </rPh>
    <rPh sb="31" eb="33">
      <t>ケイゾク</t>
    </rPh>
    <rPh sb="35" eb="36">
      <t>オコナ</t>
    </rPh>
    <rPh sb="38" eb="40">
      <t>シアイ</t>
    </rPh>
    <rPh sb="41" eb="42">
      <t>オコナ</t>
    </rPh>
    <rPh sb="44" eb="46">
      <t>ヒツヨウ</t>
    </rPh>
    <rPh sb="47" eb="50">
      <t>キソテキ</t>
    </rPh>
    <rPh sb="51" eb="53">
      <t>タイリョク</t>
    </rPh>
    <rPh sb="54" eb="56">
      <t>ギジュツ</t>
    </rPh>
    <rPh sb="57" eb="58">
      <t>ユウ</t>
    </rPh>
    <rPh sb="65" eb="67">
      <t>ショウメイ</t>
    </rPh>
    <phoneticPr fontId="8"/>
  </si>
  <si>
    <t>証明者氏名</t>
    <rPh sb="0" eb="2">
      <t>ショウメイ</t>
    </rPh>
    <rPh sb="2" eb="3">
      <t>シャ</t>
    </rPh>
    <rPh sb="3" eb="5">
      <t>シメイ</t>
    </rPh>
    <phoneticPr fontId="8"/>
  </si>
  <si>
    <t>証明者登録番号</t>
    <rPh sb="0" eb="2">
      <t>ショウメイ</t>
    </rPh>
    <rPh sb="2" eb="3">
      <t>シャ</t>
    </rPh>
    <rPh sb="3" eb="5">
      <t>トウロク</t>
    </rPh>
    <rPh sb="5" eb="7">
      <t>バンゴウ</t>
    </rPh>
    <phoneticPr fontId="8"/>
  </si>
  <si>
    <t>会長</t>
    <rPh sb="0" eb="2">
      <t>カイチョウ</t>
    </rPh>
    <phoneticPr fontId="8"/>
  </si>
  <si>
    <t>理事長</t>
    <rPh sb="0" eb="3">
      <t>リジチョウ</t>
    </rPh>
    <phoneticPr fontId="8"/>
  </si>
  <si>
    <t>ふりがな</t>
    <phoneticPr fontId="8"/>
  </si>
  <si>
    <t>～</t>
    <phoneticPr fontId="8"/>
  </si>
  <si>
    <t>実戦競技出場資格証明書</t>
    <rPh sb="0" eb="2">
      <t>ジッセン</t>
    </rPh>
    <rPh sb="2" eb="4">
      <t>キョウギ</t>
    </rPh>
    <rPh sb="4" eb="6">
      <t>シュツジョウ</t>
    </rPh>
    <rPh sb="6" eb="8">
      <t>シカク</t>
    </rPh>
    <rPh sb="8" eb="11">
      <t>ショウメイショ</t>
    </rPh>
    <phoneticPr fontId="8"/>
  </si>
  <si>
    <t>令和２年度   第３２回全国高等学校ボクシング選抜大会　大会会長　殿</t>
    <rPh sb="0" eb="2">
      <t>レイワ</t>
    </rPh>
    <rPh sb="3" eb="5">
      <t>ネンド</t>
    </rPh>
    <rPh sb="8" eb="9">
      <t>ダイ</t>
    </rPh>
    <rPh sb="11" eb="12">
      <t>カイ</t>
    </rPh>
    <rPh sb="12" eb="14">
      <t>ゼンコク</t>
    </rPh>
    <rPh sb="14" eb="16">
      <t>コウトウ</t>
    </rPh>
    <rPh sb="16" eb="18">
      <t>ガッコウ</t>
    </rPh>
    <rPh sb="23" eb="25">
      <t>センバツ</t>
    </rPh>
    <rPh sb="25" eb="27">
      <t>タイカイ</t>
    </rPh>
    <rPh sb="28" eb="30">
      <t>タイカイ</t>
    </rPh>
    <rPh sb="30" eb="32">
      <t>カイチョウ</t>
    </rPh>
    <rPh sb="33" eb="34">
      <t>トノ</t>
    </rPh>
    <phoneticPr fontId="8"/>
  </si>
  <si>
    <t>令和３年</t>
    <rPh sb="0" eb="1">
      <t>レイ</t>
    </rPh>
    <rPh sb="1" eb="2">
      <t>カズ</t>
    </rPh>
    <rPh sb="3" eb="4">
      <t>ネン</t>
    </rPh>
    <phoneticPr fontId="8"/>
  </si>
  <si>
    <t>※各学校の監督は，このシートで申込書を作成し，
　印刷した申込書と，このエクセルファイルを，ブロック専門部長に
　提出してください。</t>
    <rPh sb="1" eb="2">
      <t>カク</t>
    </rPh>
    <rPh sb="2" eb="4">
      <t>ガッコウ</t>
    </rPh>
    <rPh sb="5" eb="7">
      <t>カントク</t>
    </rPh>
    <rPh sb="15" eb="16">
      <t>モウ</t>
    </rPh>
    <rPh sb="16" eb="17">
      <t>コ</t>
    </rPh>
    <rPh sb="17" eb="18">
      <t>ショ</t>
    </rPh>
    <rPh sb="19" eb="21">
      <t>サクセイ</t>
    </rPh>
    <phoneticPr fontId="8"/>
  </si>
  <si>
    <t>←学校所在地等は，欄に直接入力</t>
    <rPh sb="1" eb="3">
      <t>ガッコウ</t>
    </rPh>
    <rPh sb="3" eb="6">
      <t>ショザイチ</t>
    </rPh>
    <rPh sb="6" eb="7">
      <t>トウ</t>
    </rPh>
    <rPh sb="9" eb="10">
      <t>ラン</t>
    </rPh>
    <rPh sb="11" eb="13">
      <t>チョクセツ</t>
    </rPh>
    <rPh sb="13" eb="15">
      <t>ニュウリョク</t>
    </rPh>
    <phoneticPr fontId="8"/>
  </si>
  <si>
    <t>CTスキャン（またはMRI）検査において頭蓋内病変，及びくも膜のう胞のない証明を受けている。</t>
    <rPh sb="14" eb="16">
      <t>ケンサ</t>
    </rPh>
    <rPh sb="20" eb="22">
      <t>ズガイ</t>
    </rPh>
    <rPh sb="22" eb="23">
      <t>ナイ</t>
    </rPh>
    <rPh sb="23" eb="25">
      <t>ビョウヘン</t>
    </rPh>
    <rPh sb="26" eb="27">
      <t>オヨ</t>
    </rPh>
    <rPh sb="30" eb="31">
      <t>マク</t>
    </rPh>
    <rPh sb="33" eb="34">
      <t>ホウ</t>
    </rPh>
    <rPh sb="37" eb="39">
      <t>ショウメイ</t>
    </rPh>
    <rPh sb="40" eb="41">
      <t>ウ</t>
    </rPh>
    <phoneticPr fontId="8"/>
  </si>
  <si>
    <t>←欄に直接入力，
　または，印刷した紙に手書きで記入</t>
    <rPh sb="1" eb="2">
      <t>ラン</t>
    </rPh>
    <rPh sb="3" eb="5">
      <t>チョクセツ</t>
    </rPh>
    <rPh sb="5" eb="7">
      <t>ニュウリョク</t>
    </rPh>
    <rPh sb="14" eb="16">
      <t>インサツ</t>
    </rPh>
    <rPh sb="18" eb="19">
      <t>カミ</t>
    </rPh>
    <rPh sb="20" eb="22">
      <t>テガ</t>
    </rPh>
    <rPh sb="24" eb="26">
      <t>キニュウ</t>
    </rPh>
    <phoneticPr fontId="8"/>
  </si>
  <si>
    <t>本年度，「血液・尿検査」を実施している。</t>
    <rPh sb="0" eb="3">
      <t>ホンネンド</t>
    </rPh>
    <rPh sb="5" eb="7">
      <t>ケツエキ</t>
    </rPh>
    <rPh sb="8" eb="11">
      <t>ニョウケンサ</t>
    </rPh>
    <rPh sb="13" eb="15">
      <t>ジッシ</t>
    </rPh>
    <phoneticPr fontId="8"/>
  </si>
  <si>
    <t>本年度，「健康診断記録」に必要事項が記載され，医師の署名捺印がされている。</t>
    <rPh sb="0" eb="3">
      <t>ホンネンド</t>
    </rPh>
    <rPh sb="5" eb="7">
      <t>ケンコウ</t>
    </rPh>
    <rPh sb="7" eb="9">
      <t>シンダン</t>
    </rPh>
    <rPh sb="9" eb="11">
      <t>キロク</t>
    </rPh>
    <rPh sb="13" eb="15">
      <t>ヒツヨウ</t>
    </rPh>
    <rPh sb="15" eb="17">
      <t>ジコウ</t>
    </rPh>
    <rPh sb="18" eb="20">
      <t>キサイ</t>
    </rPh>
    <rPh sb="23" eb="25">
      <t>イシ</t>
    </rPh>
    <rPh sb="26" eb="28">
      <t>ショメイ</t>
    </rPh>
    <rPh sb="28" eb="30">
      <t>ナツイン</t>
    </rPh>
    <phoneticPr fontId="8"/>
  </si>
  <si>
    <t>①～④について，選手手帳にその証明が記載されているか，別途証明書を選手手帳に添付していなければ認められない。</t>
    <rPh sb="8" eb="10">
      <t>センシュ</t>
    </rPh>
    <rPh sb="10" eb="12">
      <t>テチョウ</t>
    </rPh>
    <rPh sb="15" eb="17">
      <t>ショウメイ</t>
    </rPh>
    <rPh sb="18" eb="20">
      <t>キサイ</t>
    </rPh>
    <rPh sb="27" eb="29">
      <t>ベット</t>
    </rPh>
    <rPh sb="33" eb="35">
      <t>センシュ</t>
    </rPh>
    <rPh sb="35" eb="37">
      <t>テチョウ</t>
    </rPh>
    <rPh sb="47" eb="48">
      <t>ミト</t>
    </rPh>
    <phoneticPr fontId="8"/>
  </si>
  <si>
    <t>令和３年</t>
    <rPh sb="0" eb="2">
      <t>レイワ</t>
    </rPh>
    <rPh sb="3" eb="4">
      <t>ネン</t>
    </rPh>
    <phoneticPr fontId="8"/>
  </si>
  <si>
    <t>年</t>
  </si>
  <si>
    <t>年</t>
    <rPh sb="0" eb="1">
      <t>ネン</t>
    </rPh>
    <phoneticPr fontId="2"/>
  </si>
  <si>
    <t>令和3年3月22日（月）～3月26日（金）</t>
    <rPh sb="0" eb="1">
      <t>レイ</t>
    </rPh>
    <rPh sb="1" eb="2">
      <t>カズ</t>
    </rPh>
    <rPh sb="3" eb="4">
      <t>ネン</t>
    </rPh>
    <rPh sb="5" eb="6">
      <t>ガツ</t>
    </rPh>
    <rPh sb="8" eb="9">
      <t>ニチ</t>
    </rPh>
    <rPh sb="10" eb="11">
      <t>ゲツ</t>
    </rPh>
    <rPh sb="14" eb="15">
      <t>ガツ</t>
    </rPh>
    <rPh sb="17" eb="18">
      <t>ニチ</t>
    </rPh>
    <rPh sb="19" eb="20">
      <t>キン</t>
    </rPh>
    <phoneticPr fontId="8"/>
  </si>
  <si>
    <t>　上記競技会において女子ボクシングの実戦競技の部の参加申し込みにあたり，
　現在の状況，症状または疾病は，下記の通りであることを申告致します。</t>
    <rPh sb="1" eb="3">
      <t>ジョウキ</t>
    </rPh>
    <rPh sb="3" eb="6">
      <t>キョウギカイ</t>
    </rPh>
    <rPh sb="10" eb="12">
      <t>ジョシ</t>
    </rPh>
    <rPh sb="18" eb="20">
      <t>ジッセン</t>
    </rPh>
    <rPh sb="20" eb="22">
      <t>キョウギ</t>
    </rPh>
    <rPh sb="23" eb="24">
      <t>ブ</t>
    </rPh>
    <rPh sb="25" eb="27">
      <t>サンカ</t>
    </rPh>
    <rPh sb="27" eb="28">
      <t>モウ</t>
    </rPh>
    <rPh sb="29" eb="30">
      <t>コ</t>
    </rPh>
    <phoneticPr fontId="8"/>
  </si>
  <si>
    <t>※２０歳未満の場合，以下も記入すること。</t>
    <rPh sb="3" eb="4">
      <t>サイ</t>
    </rPh>
    <rPh sb="4" eb="6">
      <t>ミマン</t>
    </rPh>
    <rPh sb="7" eb="9">
      <t>バアイ</t>
    </rPh>
    <rPh sb="10" eb="12">
      <t>イカ</t>
    </rPh>
    <rPh sb="13" eb="15">
      <t>キニュウ</t>
    </rPh>
    <phoneticPr fontId="8"/>
  </si>
  <si>
    <t>※証明者は本年度アマチュア資格者（役員登録者）であり、当該選手の指導者に限る。</t>
    <rPh sb="1" eb="3">
      <t>ショウメイ</t>
    </rPh>
    <rPh sb="3" eb="4">
      <t>シャ</t>
    </rPh>
    <rPh sb="5" eb="8">
      <t>ホンネンド</t>
    </rPh>
    <rPh sb="13" eb="15">
      <t>シカク</t>
    </rPh>
    <rPh sb="15" eb="16">
      <t>シャ</t>
    </rPh>
    <rPh sb="17" eb="19">
      <t>ヤクイン</t>
    </rPh>
    <rPh sb="19" eb="21">
      <t>トウロク</t>
    </rPh>
    <rPh sb="21" eb="22">
      <t>シャ</t>
    </rPh>
    <rPh sb="27" eb="29">
      <t>トウガイ</t>
    </rPh>
    <rPh sb="29" eb="31">
      <t>センシュ</t>
    </rPh>
    <rPh sb="32" eb="35">
      <t>シドウシャ</t>
    </rPh>
    <rPh sb="36" eb="37">
      <t>カギ</t>
    </rPh>
    <phoneticPr fontId="8"/>
  </si>
  <si>
    <t>印</t>
    <rPh sb="0" eb="1">
      <t>イン</t>
    </rPh>
    <phoneticPr fontId="2"/>
  </si>
  <si>
    <t>医師
検印</t>
    <rPh sb="0" eb="1">
      <t>イ</t>
    </rPh>
    <rPh sb="1" eb="2">
      <t>シ</t>
    </rPh>
    <rPh sb="3" eb="5">
      <t>ケンイン</t>
    </rPh>
    <phoneticPr fontId="2"/>
  </si>
  <si>
    <t>　　　　　　　　　　　　　　　　　　　　　　　（自署）</t>
    <rPh sb="24" eb="26">
      <t>ジショ</t>
    </rPh>
    <phoneticPr fontId="2"/>
  </si>
  <si>
    <t>指導者（引率責任者）</t>
    <rPh sb="0" eb="3">
      <t>シドウシャ</t>
    </rPh>
    <rPh sb="4" eb="6">
      <t>インソツ</t>
    </rPh>
    <rPh sb="6" eb="9">
      <t>セキニンシャ</t>
    </rPh>
    <phoneticPr fontId="2"/>
  </si>
  <si>
    <t>　　月　　　日（　　　）</t>
    <rPh sb="2" eb="3">
      <t>ガツ</t>
    </rPh>
    <rPh sb="6" eb="7">
      <t>ヒ</t>
    </rPh>
    <phoneticPr fontId="2"/>
  </si>
  <si>
    <t>食欲が無い/吐き気がしたり嘔吐した</t>
    <rPh sb="0" eb="2">
      <t>ショクヨク</t>
    </rPh>
    <rPh sb="3" eb="4">
      <t>ナ</t>
    </rPh>
    <rPh sb="6" eb="7">
      <t>ハ</t>
    </rPh>
    <rPh sb="8" eb="9">
      <t>ケ</t>
    </rPh>
    <rPh sb="13" eb="15">
      <t>オウト</t>
    </rPh>
    <phoneticPr fontId="2"/>
  </si>
  <si>
    <t>耳鳴りがする/耳が聴こえにくい</t>
    <rPh sb="0" eb="2">
      <t>ミミナ</t>
    </rPh>
    <rPh sb="7" eb="8">
      <t>ミミ</t>
    </rPh>
    <rPh sb="9" eb="10">
      <t>キ</t>
    </rPh>
    <phoneticPr fontId="2"/>
  </si>
  <si>
    <t>けいれんする/しびれる</t>
    <phoneticPr fontId="2"/>
  </si>
  <si>
    <t>眼が痛い/赤い/かゆい/疲れる</t>
    <rPh sb="0" eb="1">
      <t>メ</t>
    </rPh>
    <rPh sb="2" eb="3">
      <t>イタ</t>
    </rPh>
    <rPh sb="5" eb="6">
      <t>アカ</t>
    </rPh>
    <rPh sb="12" eb="13">
      <t>ツカ</t>
    </rPh>
    <phoneticPr fontId="2"/>
  </si>
  <si>
    <t>肩がこる/腰・背中・関節が痛い</t>
    <rPh sb="0" eb="1">
      <t>カタ</t>
    </rPh>
    <rPh sb="5" eb="6">
      <t>コシ</t>
    </rPh>
    <rPh sb="7" eb="9">
      <t>セナカ</t>
    </rPh>
    <rPh sb="10" eb="12">
      <t>カンセツ</t>
    </rPh>
    <rPh sb="13" eb="14">
      <t>イタ</t>
    </rPh>
    <phoneticPr fontId="2"/>
  </si>
  <si>
    <t>ものが二重に見える</t>
    <rPh sb="3" eb="5">
      <t>ニジュウ</t>
    </rPh>
    <rPh sb="6" eb="7">
      <t>ミ</t>
    </rPh>
    <phoneticPr fontId="2"/>
  </si>
  <si>
    <t>動作や足元がぎこちない</t>
    <rPh sb="0" eb="2">
      <t>ドウサ</t>
    </rPh>
    <rPh sb="3" eb="5">
      <t>アシモト</t>
    </rPh>
    <phoneticPr fontId="2"/>
  </si>
  <si>
    <t>唇が紫色になる</t>
    <rPh sb="0" eb="1">
      <t>クチビル</t>
    </rPh>
    <rPh sb="2" eb="4">
      <t>ムラサキイロ</t>
    </rPh>
    <phoneticPr fontId="2"/>
  </si>
  <si>
    <t>以前のことが思い出せない</t>
    <rPh sb="0" eb="2">
      <t>イゼン</t>
    </rPh>
    <rPh sb="6" eb="7">
      <t>オモ</t>
    </rPh>
    <rPh sb="8" eb="9">
      <t>ダ</t>
    </rPh>
    <phoneticPr fontId="2"/>
  </si>
  <si>
    <t>足や顔がはれたりむくむ</t>
    <rPh sb="0" eb="1">
      <t>アシ</t>
    </rPh>
    <rPh sb="2" eb="3">
      <t>カオ</t>
    </rPh>
    <phoneticPr fontId="2"/>
  </si>
  <si>
    <t>イライラする/気が散る/集中できない</t>
    <rPh sb="7" eb="8">
      <t>キ</t>
    </rPh>
    <rPh sb="9" eb="10">
      <t>チ</t>
    </rPh>
    <rPh sb="12" eb="14">
      <t>シュウチュウ</t>
    </rPh>
    <phoneticPr fontId="2"/>
  </si>
  <si>
    <t>胸がしめつけられ息苦しい</t>
    <rPh sb="0" eb="1">
      <t>ムネ</t>
    </rPh>
    <rPh sb="8" eb="9">
      <t>イキ</t>
    </rPh>
    <rPh sb="9" eb="10">
      <t>クル</t>
    </rPh>
    <phoneticPr fontId="2"/>
  </si>
  <si>
    <t>頭がぼんやりする/全身がだるい</t>
    <rPh sb="0" eb="1">
      <t>アタマ</t>
    </rPh>
    <rPh sb="9" eb="11">
      <t>ゼンシン</t>
    </rPh>
    <phoneticPr fontId="2"/>
  </si>
  <si>
    <t>脈が不規則/動悸がする</t>
    <rPh sb="0" eb="1">
      <t>ミャク</t>
    </rPh>
    <rPh sb="2" eb="5">
      <t>フキソク</t>
    </rPh>
    <rPh sb="6" eb="8">
      <t>ドウキ</t>
    </rPh>
    <phoneticPr fontId="2"/>
  </si>
  <si>
    <t>あくびがよく出る/眠気がある</t>
    <rPh sb="6" eb="7">
      <t>デ</t>
    </rPh>
    <rPh sb="9" eb="11">
      <t>ネムケ</t>
    </rPh>
    <phoneticPr fontId="2"/>
  </si>
  <si>
    <t>小便が近い/出にくい/赤っぽい</t>
    <rPh sb="0" eb="2">
      <t>ショウベン</t>
    </rPh>
    <rPh sb="3" eb="4">
      <t>チカ</t>
    </rPh>
    <rPh sb="6" eb="7">
      <t>デ</t>
    </rPh>
    <rPh sb="11" eb="12">
      <t>アカ</t>
    </rPh>
    <phoneticPr fontId="2"/>
  </si>
  <si>
    <t>のぼせる/頭が重い/頭が痛い</t>
    <rPh sb="5" eb="6">
      <t>アタマ</t>
    </rPh>
    <rPh sb="7" eb="8">
      <t>オモ</t>
    </rPh>
    <rPh sb="10" eb="11">
      <t>アタマ</t>
    </rPh>
    <rPh sb="12" eb="13">
      <t>イタ</t>
    </rPh>
    <phoneticPr fontId="2"/>
  </si>
  <si>
    <t>のどが渇く</t>
    <rPh sb="3" eb="4">
      <t>カワ</t>
    </rPh>
    <phoneticPr fontId="2"/>
  </si>
  <si>
    <t>立ちくらみやめまいがする</t>
    <rPh sb="0" eb="1">
      <t>タ</t>
    </rPh>
    <phoneticPr fontId="2"/>
  </si>
  <si>
    <t>26日</t>
    <rPh sb="2" eb="3">
      <t>ニチ</t>
    </rPh>
    <phoneticPr fontId="2"/>
  </si>
  <si>
    <t>25日</t>
    <rPh sb="2" eb="3">
      <t>ニチ</t>
    </rPh>
    <phoneticPr fontId="2"/>
  </si>
  <si>
    <t>24日</t>
    <rPh sb="2" eb="3">
      <t>ニチ</t>
    </rPh>
    <phoneticPr fontId="2"/>
  </si>
  <si>
    <t>23日</t>
    <rPh sb="2" eb="3">
      <t>ニチ</t>
    </rPh>
    <phoneticPr fontId="2"/>
  </si>
  <si>
    <t>22日</t>
    <rPh sb="2" eb="3">
      <t>ニチ</t>
    </rPh>
    <phoneticPr fontId="2"/>
  </si>
  <si>
    <t>3月</t>
    <rPh sb="1" eb="2">
      <t>ガツ</t>
    </rPh>
    <phoneticPr fontId="2"/>
  </si>
  <si>
    <t>症状</t>
    <rPh sb="0" eb="2">
      <t>ショウジョウ</t>
    </rPh>
    <phoneticPr fontId="2"/>
  </si>
  <si>
    <t>４．本日の状態に該当するものに○印をつけてください。</t>
    <rPh sb="2" eb="4">
      <t>ホンジツ</t>
    </rPh>
    <rPh sb="5" eb="7">
      <t>ジョウタイ</t>
    </rPh>
    <rPh sb="8" eb="10">
      <t>ガイトウ</t>
    </rPh>
    <rPh sb="16" eb="17">
      <t>シルシ</t>
    </rPh>
    <phoneticPr fontId="2"/>
  </si>
  <si>
    <t>・いいえ</t>
    <phoneticPr fontId="2"/>
  </si>
  <si>
    <t>・はい</t>
  </si>
  <si>
    <t>　とがありますか？</t>
    <phoneticPr fontId="2"/>
  </si>
  <si>
    <t>３．今までに大きな病気やケガ（頭部外傷　切りキズ　骨折　脱臼　靭帯断裂等）などで入院又は通院したこ</t>
    <rPh sb="2" eb="3">
      <t>イマ</t>
    </rPh>
    <rPh sb="6" eb="7">
      <t>オオ</t>
    </rPh>
    <rPh sb="9" eb="11">
      <t>ビョウキ</t>
    </rPh>
    <rPh sb="15" eb="17">
      <t>トウブ</t>
    </rPh>
    <rPh sb="17" eb="19">
      <t>ガイショウ</t>
    </rPh>
    <rPh sb="20" eb="21">
      <t>キ</t>
    </rPh>
    <rPh sb="25" eb="27">
      <t>コッセツ</t>
    </rPh>
    <rPh sb="28" eb="30">
      <t>ダッキュウ</t>
    </rPh>
    <rPh sb="31" eb="33">
      <t>ジンタイ</t>
    </rPh>
    <rPh sb="33" eb="35">
      <t>ダンレツ</t>
    </rPh>
    <rPh sb="35" eb="36">
      <t>トウ</t>
    </rPh>
    <rPh sb="40" eb="42">
      <t>ニュウイン</t>
    </rPh>
    <rPh sb="42" eb="43">
      <t>マタ</t>
    </rPh>
    <rPh sb="44" eb="46">
      <t>ツウイン</t>
    </rPh>
    <phoneticPr fontId="2"/>
  </si>
  <si>
    <t>・はい</t>
    <phoneticPr fontId="2"/>
  </si>
  <si>
    <t>２．今回の大会に向けて減量しましたか？（下記の　・はい　・いいえ　該当する方を○で囲んでください。）</t>
    <rPh sb="2" eb="4">
      <t>コンカイ</t>
    </rPh>
    <rPh sb="5" eb="7">
      <t>タイカイ</t>
    </rPh>
    <rPh sb="8" eb="9">
      <t>ム</t>
    </rPh>
    <rPh sb="11" eb="13">
      <t>ゲンリョウ</t>
    </rPh>
    <rPh sb="20" eb="22">
      <t>カキ</t>
    </rPh>
    <rPh sb="33" eb="35">
      <t>ガイトウ</t>
    </rPh>
    <rPh sb="37" eb="38">
      <t>ホウ</t>
    </rPh>
    <rPh sb="41" eb="42">
      <t>カコ</t>
    </rPh>
    <phoneticPr fontId="2"/>
  </si>
  <si>
    <t>年　　　　か月</t>
    <rPh sb="0" eb="1">
      <t>ネン</t>
    </rPh>
    <rPh sb="6" eb="7">
      <t>ツキ</t>
    </rPh>
    <phoneticPr fontId="2"/>
  </si>
  <si>
    <t>１．ボクシング競技歴は何年ですか？</t>
    <rPh sb="7" eb="9">
      <t>キョウギ</t>
    </rPh>
    <rPh sb="9" eb="10">
      <t>レキ</t>
    </rPh>
    <rPh sb="11" eb="13">
      <t>ナンネン</t>
    </rPh>
    <phoneticPr fontId="2"/>
  </si>
  <si>
    <t>kg</t>
    <phoneticPr fontId="2"/>
  </si>
  <si>
    <t>cm</t>
    <phoneticPr fontId="2"/>
  </si>
  <si>
    <t>体重</t>
    <rPh sb="0" eb="2">
      <t>タイジュウ</t>
    </rPh>
    <phoneticPr fontId="2"/>
  </si>
  <si>
    <t>身長</t>
    <rPh sb="0" eb="2">
      <t>シンチョウ</t>
    </rPh>
    <phoneticPr fontId="2"/>
  </si>
  <si>
    <t>所属</t>
    <rPh sb="0" eb="2">
      <t>ショゾク</t>
    </rPh>
    <phoneticPr fontId="2"/>
  </si>
  <si>
    <t>－</t>
    <phoneticPr fontId="2"/>
  </si>
  <si>
    <t>〒</t>
    <phoneticPr fontId="2"/>
  </si>
  <si>
    <t>住所</t>
    <rPh sb="0" eb="2">
      <t>ジュウショ</t>
    </rPh>
    <phoneticPr fontId="2"/>
  </si>
  <si>
    <t>H</t>
    <phoneticPr fontId="2"/>
  </si>
  <si>
    <t>歳</t>
    <phoneticPr fontId="2"/>
  </si>
  <si>
    <t>満</t>
    <rPh sb="0" eb="1">
      <t>マン</t>
    </rPh>
    <phoneticPr fontId="2"/>
  </si>
  <si>
    <t>日生</t>
    <rPh sb="0" eb="1">
      <t>ニチ</t>
    </rPh>
    <rPh sb="1" eb="2">
      <t>セイ</t>
    </rPh>
    <phoneticPr fontId="2"/>
  </si>
  <si>
    <t>月</t>
    <rPh sb="0" eb="1">
      <t>ガツ</t>
    </rPh>
    <phoneticPr fontId="2"/>
  </si>
  <si>
    <t>S</t>
    <phoneticPr fontId="2"/>
  </si>
  <si>
    <t>氏名</t>
    <rPh sb="0" eb="2">
      <t>シメイ</t>
    </rPh>
    <phoneticPr fontId="2"/>
  </si>
  <si>
    <t>（減量　　　　kg，最近一ヶ月で　　　　kg，直前の一週間で　　　　　kg）</t>
    <rPh sb="1" eb="3">
      <t>ゲンリョウ</t>
    </rPh>
    <rPh sb="10" eb="12">
      <t>サイキン</t>
    </rPh>
    <rPh sb="12" eb="15">
      <t>イッカゲツ</t>
    </rPh>
    <rPh sb="23" eb="25">
      <t>チョクゼン</t>
    </rPh>
    <rPh sb="26" eb="29">
      <t>イッシュウカン</t>
    </rPh>
    <phoneticPr fontId="2"/>
  </si>
  <si>
    <t>せき，鼻水，痰が出る/熱っぽい</t>
    <rPh sb="3" eb="5">
      <t>ハナミズ</t>
    </rPh>
    <rPh sb="6" eb="7">
      <t>タン</t>
    </rPh>
    <rPh sb="8" eb="9">
      <t>デ</t>
    </rPh>
    <rPh sb="11" eb="12">
      <t>ネツ</t>
    </rPh>
    <phoneticPr fontId="2"/>
  </si>
  <si>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2"/>
  </si>
  <si>
    <t>その他の症状がある場合は，健診時にドクターに必ず申告してください。</t>
    <rPh sb="2" eb="3">
      <t>ホカ</t>
    </rPh>
    <rPh sb="4" eb="6">
      <t>ショウジョウ</t>
    </rPh>
    <rPh sb="9" eb="11">
      <t>バアイ</t>
    </rPh>
    <rPh sb="13" eb="15">
      <t>ケンシン</t>
    </rPh>
    <rPh sb="15" eb="16">
      <t>ジ</t>
    </rPh>
    <rPh sb="22" eb="23">
      <t>カナラ</t>
    </rPh>
    <rPh sb="24" eb="26">
      <t>シンコク</t>
    </rPh>
    <phoneticPr fontId="2"/>
  </si>
  <si>
    <t>（　　　　　　）歳頃　　傷病名（　　　　　　　　　　　　　　　）　医療機関名（　　　　　　　　　　　　）</t>
    <rPh sb="8" eb="9">
      <t>サイ</t>
    </rPh>
    <rPh sb="9" eb="10">
      <t>コロ</t>
    </rPh>
    <rPh sb="12" eb="14">
      <t>ショウビョウ</t>
    </rPh>
    <rPh sb="14" eb="15">
      <t>メイ</t>
    </rPh>
    <rPh sb="33" eb="35">
      <t>イリョウ</t>
    </rPh>
    <rPh sb="35" eb="37">
      <t>キカン</t>
    </rPh>
    <rPh sb="37" eb="38">
      <t>メイ</t>
    </rPh>
    <phoneticPr fontId="2"/>
  </si>
  <si>
    <t>全国高等学校体育連盟  御中</t>
    <rPh sb="12" eb="14">
      <t>オンチュウ</t>
    </rPh>
    <phoneticPr fontId="8"/>
  </si>
  <si>
    <t>第32回　全国高等学校ボクシング選抜大会　徳島特別大会</t>
    <rPh sb="0" eb="1">
      <t>ダイ</t>
    </rPh>
    <rPh sb="3" eb="4">
      <t>カイ</t>
    </rPh>
    <rPh sb="5" eb="7">
      <t>ゼンコク</t>
    </rPh>
    <rPh sb="7" eb="9">
      <t>コウトウ</t>
    </rPh>
    <rPh sb="9" eb="11">
      <t>ガッコウ</t>
    </rPh>
    <rPh sb="16" eb="18">
      <t>センバツ</t>
    </rPh>
    <rPh sb="18" eb="20">
      <t>タイカイ</t>
    </rPh>
    <rPh sb="21" eb="23">
      <t>トクシマ</t>
    </rPh>
    <rPh sb="23" eb="25">
      <t>トクベツ</t>
    </rPh>
    <rPh sb="25" eb="27">
      <t>タイカイ</t>
    </rPh>
    <phoneticPr fontId="2"/>
  </si>
  <si>
    <t>共催</t>
    <rPh sb="0" eb="2">
      <t>キョウサイ</t>
    </rPh>
    <phoneticPr fontId="2"/>
  </si>
  <si>
    <t>：</t>
  </si>
  <si>
    <t>全国高等学校体育連盟</t>
  </si>
  <si>
    <t>四国ボクシング連盟</t>
    <phoneticPr fontId="8"/>
  </si>
  <si>
    <t>令和２年度  第３２回全国高等学校ボクシング選抜大会　徳島特別大会</t>
    <rPh sb="0" eb="1">
      <t>レイ</t>
    </rPh>
    <rPh sb="1" eb="2">
      <t>カズ</t>
    </rPh>
    <rPh sb="3" eb="5">
      <t>ネンド</t>
    </rPh>
    <rPh sb="7" eb="8">
      <t>ダイ</t>
    </rPh>
    <rPh sb="10" eb="11">
      <t>カイ</t>
    </rPh>
    <rPh sb="11" eb="13">
      <t>ゼンコク</t>
    </rPh>
    <rPh sb="13" eb="15">
      <t>コウトウ</t>
    </rPh>
    <rPh sb="15" eb="17">
      <t>ガッコウ</t>
    </rPh>
    <rPh sb="22" eb="24">
      <t>センバツ</t>
    </rPh>
    <rPh sb="24" eb="26">
      <t>タイカイ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</si>
</sst>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3"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18"/>
      <name val="ＭＳ Ｐゴシック"/>
      <family val="3"/>
      <charset val="128"/>
    </font>
    <font>
      <sz val="6"/>
      <name val="ＭＳ Ｐゴシック"/>
      <family val="3"/>
      <charset val="128"/>
    </font>
    <font>
      <b/>
      <sz val="11"/>
      <color indexed="10"/>
      <name val="ＭＳ Ｐゴシック"/>
      <family val="3"/>
      <charset val="128"/>
    </font>
    <font>
      <u/>
      <sz val="12"/>
      <name val="ＭＳ Ｐゴシック"/>
      <family val="3"/>
      <charset val="128"/>
    </font>
    <font>
      <sz val="9"/>
      <name val="ＭＳ Ｐゴシック"/>
      <family val="3"/>
      <charset val="128"/>
    </font>
    <font>
      <b/>
      <sz val="16"/>
      <name val="ＭＳ Ｐゴシック"/>
      <family val="3"/>
      <charset val="128"/>
    </font>
    <font>
      <sz val="13"/>
      <name val="ＭＳ Ｐゴシック"/>
      <family val="3"/>
      <charset val="128"/>
    </font>
    <font>
      <sz val="11"/>
      <name val="ＭＳ 明朝"/>
      <family val="1"/>
      <charset val="128"/>
    </font>
    <font>
      <sz val="14"/>
      <name val="ＭＳ 明朝"/>
      <family val="1"/>
      <charset val="128"/>
    </font>
    <font>
      <sz val="26"/>
      <name val="ＭＳ 明朝"/>
      <family val="1"/>
      <charset val="128"/>
    </font>
    <font>
      <sz val="16"/>
      <name val="ＭＳ 明朝"/>
      <family val="1"/>
      <charset val="128"/>
    </font>
    <font>
      <sz val="12"/>
      <name val="ＭＳ 明朝"/>
      <family val="1"/>
      <charset val="128"/>
    </font>
    <font>
      <sz val="12"/>
      <name val="ＭＳ Ｐ明朝"/>
      <family val="1"/>
      <charset val="128"/>
    </font>
    <font>
      <sz val="6"/>
      <name val="ＭＳ Ｐゴシック"/>
      <family val="3"/>
      <charset val="128"/>
    </font>
    <font>
      <u/>
      <sz val="11"/>
      <color theme="10"/>
      <name val="ＭＳ Ｐゴシック"/>
      <family val="3"/>
      <charset val="128"/>
    </font>
    <font>
      <b/>
      <sz val="11"/>
      <color rgb="FFFF0000"/>
      <name val="ＭＳ Ｐゴシック"/>
      <family val="3"/>
      <charset val="128"/>
    </font>
    <font>
      <b/>
      <sz val="11"/>
      <color rgb="FF0070C0"/>
      <name val="ＭＳ Ｐゴシック"/>
      <family val="3"/>
      <charset val="128"/>
    </font>
    <font>
      <b/>
      <sz val="12"/>
      <color rgb="FFFF0000"/>
      <name val="ＭＳ Ｐゴシック"/>
      <family val="3"/>
      <charset val="128"/>
    </font>
    <font>
      <b/>
      <sz val="14"/>
      <color rgb="FFFF0000"/>
      <name val="ＭＳ Ｐゴシック"/>
      <family val="3"/>
      <charset val="128"/>
    </font>
    <font>
      <sz val="14"/>
      <color theme="1"/>
      <name val="ＭＳ Ｐゴシック"/>
      <family val="3"/>
      <charset val="128"/>
      <scheme val="minor"/>
    </font>
    <font>
      <sz val="11"/>
      <color rgb="FF00000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4"/>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ck">
        <color rgb="FFFF0000"/>
      </bottom>
      <diagonal/>
    </border>
  </borders>
  <cellStyleXfs count="4">
    <xf numFmtId="0" fontId="0"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409">
    <xf numFmtId="0" fontId="0" fillId="0" borderId="0" xfId="0">
      <alignment vertical="center"/>
    </xf>
    <xf numFmtId="0" fontId="1" fillId="0" borderId="0" xfId="2">
      <alignment vertical="center"/>
    </xf>
    <xf numFmtId="0" fontId="0" fillId="2" borderId="0" xfId="0" applyFill="1" applyProtection="1">
      <alignment vertical="center"/>
    </xf>
    <xf numFmtId="0" fontId="0" fillId="2" borderId="1" xfId="0" applyFill="1" applyBorder="1" applyProtection="1">
      <alignment vertical="center"/>
    </xf>
    <xf numFmtId="0" fontId="0" fillId="0" borderId="0" xfId="0" applyProtection="1">
      <alignment vertical="center"/>
    </xf>
    <xf numFmtId="0" fontId="0" fillId="3" borderId="2" xfId="0" applyFill="1" applyBorder="1" applyAlignment="1" applyProtection="1">
      <alignment horizontal="center" vertical="center"/>
    </xf>
    <xf numFmtId="0" fontId="0" fillId="0" borderId="2" xfId="0" applyFill="1" applyBorder="1" applyProtection="1">
      <alignment vertical="center"/>
      <protection locked="0"/>
    </xf>
    <xf numFmtId="0" fontId="22" fillId="2" borderId="0" xfId="0" applyFont="1" applyFill="1" applyProtection="1">
      <alignment vertical="center"/>
    </xf>
    <xf numFmtId="0" fontId="0" fillId="3" borderId="2" xfId="0" applyFill="1" applyBorder="1" applyAlignment="1" applyProtection="1">
      <alignment horizontal="center" vertical="center" wrapText="1"/>
    </xf>
    <xf numFmtId="0" fontId="0" fillId="0" borderId="3" xfId="0" applyFill="1" applyBorder="1" applyProtection="1">
      <alignment vertical="center"/>
      <protection locked="0"/>
    </xf>
    <xf numFmtId="0" fontId="22" fillId="2" borderId="4" xfId="0" applyFont="1" applyFill="1" applyBorder="1" applyProtection="1">
      <alignment vertical="center"/>
    </xf>
    <xf numFmtId="0" fontId="0" fillId="2" borderId="0" xfId="0" applyFill="1" applyAlignment="1" applyProtection="1">
      <alignment horizontal="center" vertical="center"/>
    </xf>
    <xf numFmtId="0" fontId="0" fillId="2" borderId="5" xfId="0" applyFill="1" applyBorder="1" applyProtection="1">
      <alignment vertical="center"/>
    </xf>
    <xf numFmtId="0" fontId="0" fillId="2" borderId="6" xfId="0" applyFill="1" applyBorder="1" applyAlignment="1" applyProtection="1">
      <alignment horizontal="center" vertical="center"/>
    </xf>
    <xf numFmtId="0" fontId="0" fillId="4" borderId="2"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0" borderId="7" xfId="0" applyFill="1" applyBorder="1" applyProtection="1">
      <alignment vertical="center"/>
      <protection locked="0"/>
    </xf>
    <xf numFmtId="0" fontId="0" fillId="0" borderId="7" xfId="0" applyFill="1" applyBorder="1" applyAlignment="1" applyProtection="1">
      <alignment vertical="center" shrinkToFit="1"/>
      <protection locked="0"/>
    </xf>
    <xf numFmtId="0" fontId="21" fillId="0" borderId="2" xfId="1" applyFill="1" applyBorder="1" applyAlignment="1" applyProtection="1">
      <alignment vertical="center" shrinkToFit="1"/>
      <protection locked="0"/>
    </xf>
    <xf numFmtId="0" fontId="9" fillId="2" borderId="0" xfId="0" applyFont="1" applyFill="1" applyProtection="1">
      <alignment vertical="center"/>
    </xf>
    <xf numFmtId="0" fontId="0" fillId="4" borderId="5" xfId="0" applyFill="1" applyBorder="1" applyAlignment="1" applyProtection="1">
      <alignment horizontal="center" vertical="center"/>
    </xf>
    <xf numFmtId="0" fontId="0" fillId="5" borderId="2" xfId="0" applyFill="1" applyBorder="1" applyAlignment="1" applyProtection="1">
      <alignment horizontal="center" vertical="center"/>
    </xf>
    <xf numFmtId="0" fontId="0" fillId="0" borderId="3" xfId="0" applyFill="1" applyBorder="1" applyAlignment="1" applyProtection="1">
      <alignment horizontal="center" vertical="center" shrinkToFit="1"/>
      <protection locked="0"/>
    </xf>
    <xf numFmtId="0" fontId="0" fillId="0" borderId="8" xfId="0" applyFill="1" applyBorder="1" applyAlignment="1" applyProtection="1">
      <alignment vertical="center" shrinkToFit="1"/>
      <protection locked="0"/>
    </xf>
    <xf numFmtId="0" fontId="0" fillId="0" borderId="0" xfId="0" applyFill="1" applyAlignment="1" applyProtection="1">
      <alignment vertical="center" shrinkToFit="1"/>
      <protection locked="0"/>
    </xf>
    <xf numFmtId="0" fontId="0" fillId="0" borderId="2" xfId="0" applyFill="1" applyBorder="1" applyAlignment="1" applyProtection="1">
      <alignment vertical="center" shrinkToFit="1"/>
      <protection locked="0"/>
    </xf>
    <xf numFmtId="0" fontId="4" fillId="0" borderId="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xf>
    <xf numFmtId="0" fontId="4" fillId="4" borderId="8" xfId="0" applyFont="1" applyFill="1" applyBorder="1" applyAlignment="1" applyProtection="1">
      <alignment horizontal="center" vertical="center" shrinkToFit="1"/>
    </xf>
    <xf numFmtId="0" fontId="0" fillId="0" borderId="7" xfId="0" applyFill="1" applyBorder="1" applyAlignment="1" applyProtection="1">
      <alignment horizontal="center" vertical="center" shrinkToFit="1"/>
      <protection locked="0"/>
    </xf>
    <xf numFmtId="0" fontId="0" fillId="0" borderId="5" xfId="0" applyFill="1" applyBorder="1" applyAlignment="1" applyProtection="1">
      <alignment vertical="center" shrinkToFit="1"/>
      <protection locked="0"/>
    </xf>
    <xf numFmtId="0" fontId="4"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xf>
    <xf numFmtId="0" fontId="4" fillId="4" borderId="2" xfId="0" applyFont="1" applyFill="1" applyBorder="1" applyAlignment="1" applyProtection="1">
      <alignment horizontal="center" vertical="center" shrinkToFit="1"/>
    </xf>
    <xf numFmtId="0" fontId="0" fillId="2" borderId="38" xfId="0" applyFill="1" applyBorder="1" applyProtection="1">
      <alignment vertical="center"/>
    </xf>
    <xf numFmtId="0" fontId="0" fillId="2" borderId="0" xfId="0" applyFill="1" applyBorder="1" applyAlignment="1" applyProtection="1">
      <alignment horizontal="center" vertical="center"/>
    </xf>
    <xf numFmtId="0" fontId="9" fillId="2" borderId="0" xfId="0" applyFont="1" applyFill="1" applyBorder="1" applyProtection="1">
      <alignment vertical="center"/>
    </xf>
    <xf numFmtId="0" fontId="0" fillId="2" borderId="0" xfId="0" applyFill="1" applyBorder="1" applyProtection="1">
      <alignment vertical="center"/>
    </xf>
    <xf numFmtId="0" fontId="23" fillId="2" borderId="0" xfId="0" applyFont="1" applyFill="1" applyProtection="1">
      <alignment vertical="center"/>
    </xf>
    <xf numFmtId="0" fontId="0" fillId="2" borderId="0" xfId="0" applyFill="1" applyAlignment="1" applyProtection="1">
      <alignment horizontal="right" vertical="center"/>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distributed" vertical="center" indent="2"/>
      <protection locked="0"/>
    </xf>
    <xf numFmtId="0" fontId="0" fillId="0" borderId="0" xfId="0" applyFill="1" applyBorder="1" applyAlignment="1" applyProtection="1">
      <alignment horizontal="center" vertical="center" shrinkToFit="1"/>
      <protection locked="0"/>
    </xf>
    <xf numFmtId="0" fontId="0" fillId="0" borderId="1" xfId="0"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4" fillId="0" borderId="1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0" fillId="0" borderId="3" xfId="0" applyFill="1" applyBorder="1" applyAlignment="1" applyProtection="1">
      <alignment vertical="center" shrinkToFit="1"/>
      <protection locked="0"/>
    </xf>
    <xf numFmtId="0" fontId="0" fillId="0" borderId="11" xfId="0" applyFill="1" applyBorder="1" applyAlignment="1" applyProtection="1">
      <alignment vertical="center" shrinkToFit="1"/>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0" fillId="0" borderId="14" xfId="0" applyFill="1" applyBorder="1" applyAlignment="1" applyProtection="1">
      <alignment horizontal="center" vertical="center" shrinkToFit="1"/>
      <protection locked="0"/>
    </xf>
    <xf numFmtId="0" fontId="0" fillId="0" borderId="15" xfId="0" applyFill="1" applyBorder="1" applyAlignment="1" applyProtection="1">
      <alignment vertical="center" shrinkToFit="1"/>
      <protection locked="0"/>
    </xf>
    <xf numFmtId="0" fontId="0" fillId="0" borderId="14" xfId="0"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4" fillId="0" borderId="1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5" fillId="0" borderId="0" xfId="0" applyFont="1">
      <alignment vertical="center"/>
    </xf>
    <xf numFmtId="0" fontId="0" fillId="0" borderId="0" xfId="0" applyAlignment="1">
      <alignment horizontal="center" vertical="center"/>
    </xf>
    <xf numFmtId="0" fontId="3" fillId="0" borderId="0" xfId="0" applyFont="1">
      <alignment vertical="center"/>
    </xf>
    <xf numFmtId="0" fontId="7" fillId="0" borderId="0" xfId="0" applyFont="1" applyAlignment="1">
      <alignment vertical="center"/>
    </xf>
    <xf numFmtId="0" fontId="24" fillId="0" borderId="0" xfId="0" applyFont="1">
      <alignment vertical="center"/>
    </xf>
    <xf numFmtId="0" fontId="0" fillId="0" borderId="0" xfId="0" applyAlignment="1">
      <alignment vertical="center"/>
    </xf>
    <xf numFmtId="0" fontId="0" fillId="0" borderId="11" xfId="0" applyBorder="1">
      <alignment vertical="center"/>
    </xf>
    <xf numFmtId="0" fontId="0" fillId="0" borderId="0" xfId="0" applyBorder="1">
      <alignment vertical="center"/>
    </xf>
    <xf numFmtId="0" fontId="0" fillId="0" borderId="5"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0" fillId="0" borderId="3" xfId="0" applyFont="1" applyBorder="1" applyAlignment="1">
      <alignment horizontal="right" vertical="center" shrinkToFit="1"/>
    </xf>
    <xf numFmtId="0" fontId="1" fillId="0" borderId="11" xfId="0" applyFont="1" applyBorder="1" applyAlignment="1">
      <alignment vertical="center"/>
    </xf>
    <xf numFmtId="0" fontId="1" fillId="0" borderId="9" xfId="0" applyFont="1" applyBorder="1" applyAlignment="1">
      <alignment vertical="center"/>
    </xf>
    <xf numFmtId="0" fontId="0" fillId="0" borderId="0" xfId="0" applyFont="1" applyBorder="1" applyAlignment="1">
      <alignment horizontal="left" vertical="center"/>
    </xf>
    <xf numFmtId="0" fontId="13" fillId="0" borderId="13" xfId="0" applyFont="1" applyBorder="1">
      <alignment vertical="center"/>
    </xf>
    <xf numFmtId="0" fontId="1" fillId="0" borderId="14" xfId="0" applyFont="1" applyBorder="1" applyAlignment="1">
      <alignment horizontal="right" vertical="center"/>
    </xf>
    <xf numFmtId="176" fontId="1" fillId="0" borderId="1" xfId="0" applyNumberFormat="1" applyFont="1" applyBorder="1" applyAlignment="1">
      <alignment horizontal="right" vertical="center"/>
    </xf>
    <xf numFmtId="0" fontId="0" fillId="0" borderId="1" xfId="0" applyFont="1" applyBorder="1" applyAlignment="1">
      <alignment horizontal="right" vertical="center"/>
    </xf>
    <xf numFmtId="0" fontId="1" fillId="0" borderId="6" xfId="0" applyFont="1" applyBorder="1" applyAlignment="1">
      <alignment horizontal="righ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Alignment="1" applyProtection="1">
      <alignment horizontal="center" vertical="center"/>
      <protection locked="0"/>
    </xf>
    <xf numFmtId="0" fontId="13" fillId="0" borderId="1" xfId="0" applyFont="1" applyBorder="1" applyAlignment="1">
      <alignment vertical="center"/>
    </xf>
    <xf numFmtId="0" fontId="13" fillId="0" borderId="0" xfId="0" applyFont="1" applyBorder="1">
      <alignment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5" xfId="0" applyFont="1" applyBorder="1" applyAlignment="1" applyProtection="1">
      <alignment vertical="center" shrinkToFit="1"/>
    </xf>
    <xf numFmtId="0" fontId="0" fillId="0" borderId="18" xfId="0" applyFont="1" applyBorder="1" applyAlignment="1" applyProtection="1">
      <alignment vertical="center" shrinkToFit="1"/>
    </xf>
    <xf numFmtId="0" fontId="0" fillId="0" borderId="5" xfId="0" applyBorder="1" applyAlignment="1" applyProtection="1">
      <alignment vertical="center" shrinkToFit="1"/>
    </xf>
    <xf numFmtId="0" fontId="0" fillId="0" borderId="18" xfId="0" applyBorder="1" applyAlignment="1" applyProtection="1">
      <alignment vertical="center" shrinkToFit="1"/>
    </xf>
    <xf numFmtId="0" fontId="13" fillId="0" borderId="19" xfId="0" applyFont="1" applyBorder="1" applyAlignment="1">
      <alignment horizontal="center" vertical="center"/>
    </xf>
    <xf numFmtId="0" fontId="0" fillId="0" borderId="3" xfId="0" applyFont="1" applyBorder="1" applyAlignment="1">
      <alignment horizontal="right" vertical="center"/>
    </xf>
    <xf numFmtId="0" fontId="1" fillId="0" borderId="11" xfId="0" applyFont="1" applyBorder="1" applyAlignment="1" applyProtection="1">
      <alignment vertical="center"/>
    </xf>
    <xf numFmtId="0" fontId="1" fillId="0" borderId="9" xfId="0" applyFont="1" applyBorder="1" applyAlignment="1" applyProtection="1">
      <alignment vertical="center"/>
    </xf>
    <xf numFmtId="0" fontId="0" fillId="0" borderId="0" xfId="0" applyFont="1" applyBorder="1" applyAlignment="1" applyProtection="1">
      <alignment horizontal="left" vertical="center"/>
    </xf>
    <xf numFmtId="0" fontId="13" fillId="0" borderId="13" xfId="0" applyFont="1" applyBorder="1" applyProtection="1">
      <alignment vertical="center"/>
    </xf>
    <xf numFmtId="0" fontId="1" fillId="0" borderId="14" xfId="0" applyFont="1" applyBorder="1" applyAlignment="1" applyProtection="1">
      <alignment horizontal="right" vertical="center"/>
    </xf>
    <xf numFmtId="176" fontId="5" fillId="0" borderId="1" xfId="0" applyNumberFormat="1" applyFont="1" applyBorder="1" applyAlignment="1" applyProtection="1">
      <alignment horizontal="right" vertical="center"/>
    </xf>
    <xf numFmtId="0" fontId="0" fillId="0" borderId="1" xfId="0" applyFont="1" applyBorder="1" applyAlignment="1" applyProtection="1">
      <alignment horizontal="right" vertical="center"/>
    </xf>
    <xf numFmtId="0" fontId="1" fillId="0" borderId="6" xfId="0" applyFont="1" applyBorder="1" applyAlignment="1" applyProtection="1">
      <alignment horizontal="right" vertical="center"/>
    </xf>
    <xf numFmtId="0" fontId="5" fillId="0" borderId="5" xfId="0" applyFont="1" applyBorder="1" applyAlignment="1" applyProtection="1">
      <alignment horizontal="center" vertical="center" shrinkToFit="1"/>
      <protection locked="0"/>
    </xf>
    <xf numFmtId="0" fontId="25" fillId="0" borderId="0" xfId="0" applyFont="1">
      <alignment vertical="center"/>
    </xf>
    <xf numFmtId="0" fontId="5" fillId="0" borderId="0" xfId="0" applyFont="1" applyAlignment="1">
      <alignment horizontal="distributed" vertical="center"/>
    </xf>
    <xf numFmtId="49" fontId="3" fillId="0" borderId="2" xfId="0" applyNumberFormat="1" applyFont="1" applyBorder="1">
      <alignment vertical="center"/>
    </xf>
    <xf numFmtId="0" fontId="3" fillId="0" borderId="7" xfId="0" applyFont="1" applyBorder="1" applyAlignment="1">
      <alignment vertical="center" shrinkToFit="1"/>
    </xf>
    <xf numFmtId="49" fontId="3" fillId="0" borderId="2" xfId="0" applyNumberFormat="1" applyFont="1" applyBorder="1" applyAlignment="1">
      <alignment horizontal="center" vertical="center"/>
    </xf>
    <xf numFmtId="0" fontId="3" fillId="0" borderId="7" xfId="0" applyFont="1" applyBorder="1" applyAlignment="1">
      <alignment horizontal="left" vertical="center" shrinkToFit="1"/>
    </xf>
    <xf numFmtId="49" fontId="5" fillId="0" borderId="0" xfId="0" applyNumberFormat="1" applyFont="1">
      <alignment vertical="center"/>
    </xf>
    <xf numFmtId="0" fontId="5" fillId="0" borderId="1" xfId="0" applyFont="1" applyBorder="1" applyAlignment="1">
      <alignment vertical="center" shrinkToFit="1"/>
    </xf>
    <xf numFmtId="0" fontId="5" fillId="0" borderId="0" xfId="0" applyFont="1" applyAlignment="1">
      <alignment vertical="center" shrinkToFit="1"/>
    </xf>
    <xf numFmtId="49" fontId="5" fillId="0" borderId="0" xfId="0" applyNumberFormat="1" applyFont="1" applyAlignment="1">
      <alignment vertical="center" shrinkToFit="1"/>
    </xf>
    <xf numFmtId="0" fontId="5" fillId="0" borderId="1" xfId="0" applyFont="1" applyBorder="1" applyAlignment="1" applyProtection="1">
      <alignment vertical="center" shrinkToFit="1"/>
      <protection locked="0"/>
    </xf>
    <xf numFmtId="49" fontId="5" fillId="0" borderId="0" xfId="0" applyNumberFormat="1" applyFont="1" applyBorder="1" applyAlignment="1">
      <alignment horizontal="center" vertical="center" shrinkToFit="1"/>
    </xf>
    <xf numFmtId="0" fontId="5" fillId="0" borderId="0" xfId="0" applyFont="1" applyBorder="1" applyAlignment="1" applyProtection="1">
      <alignment vertical="center" shrinkToFit="1"/>
      <protection locked="0"/>
    </xf>
    <xf numFmtId="0" fontId="5" fillId="0" borderId="0" xfId="0" applyFont="1" applyBorder="1" applyAlignment="1" applyProtection="1">
      <alignment horizontal="left" vertical="center" shrinkToFit="1"/>
      <protection locked="0"/>
    </xf>
    <xf numFmtId="0" fontId="14" fillId="0" borderId="0" xfId="3" applyFont="1" applyAlignment="1">
      <alignment vertical="center"/>
    </xf>
    <xf numFmtId="0" fontId="15" fillId="0" borderId="7" xfId="3" applyFont="1" applyBorder="1" applyAlignment="1">
      <alignment vertical="center"/>
    </xf>
    <xf numFmtId="0" fontId="15" fillId="0" borderId="5" xfId="3" applyFont="1" applyBorder="1" applyAlignment="1">
      <alignment vertical="center"/>
    </xf>
    <xf numFmtId="0" fontId="14" fillId="0" borderId="10" xfId="3" applyFont="1" applyBorder="1" applyAlignment="1">
      <alignment vertical="center"/>
    </xf>
    <xf numFmtId="0" fontId="14" fillId="0" borderId="0" xfId="3" applyFont="1" applyBorder="1" applyAlignment="1">
      <alignment vertical="center"/>
    </xf>
    <xf numFmtId="0" fontId="14" fillId="0" borderId="1" xfId="3" applyFont="1" applyBorder="1" applyAlignment="1">
      <alignment vertical="center"/>
    </xf>
    <xf numFmtId="0" fontId="18" fillId="0" borderId="1" xfId="3" applyFont="1" applyBorder="1" applyAlignment="1">
      <alignment horizontal="center" vertical="center"/>
    </xf>
    <xf numFmtId="0" fontId="18" fillId="0" borderId="1" xfId="3" applyFont="1" applyBorder="1" applyAlignment="1">
      <alignment vertical="center"/>
    </xf>
    <xf numFmtId="0" fontId="18" fillId="0" borderId="6" xfId="3" applyFont="1" applyBorder="1" applyAlignment="1">
      <alignment vertical="center"/>
    </xf>
    <xf numFmtId="0" fontId="15" fillId="0" borderId="3" xfId="3" applyFont="1" applyBorder="1" applyAlignment="1">
      <alignment vertical="center"/>
    </xf>
    <xf numFmtId="0" fontId="15" fillId="0" borderId="11" xfId="3" applyFont="1" applyBorder="1" applyAlignment="1">
      <alignment vertical="center"/>
    </xf>
    <xf numFmtId="0" fontId="15" fillId="0" borderId="9" xfId="3" applyFont="1" applyBorder="1" applyAlignment="1">
      <alignment vertical="center"/>
    </xf>
    <xf numFmtId="0" fontId="15" fillId="0" borderId="14" xfId="3" applyFont="1" applyBorder="1" applyAlignment="1">
      <alignment vertical="center"/>
    </xf>
    <xf numFmtId="0" fontId="15" fillId="0" borderId="1" xfId="3" applyFont="1" applyBorder="1" applyAlignment="1">
      <alignment vertical="center"/>
    </xf>
    <xf numFmtId="0" fontId="15" fillId="0" borderId="6" xfId="3" applyFont="1" applyBorder="1" applyAlignment="1">
      <alignment vertical="center"/>
    </xf>
    <xf numFmtId="0" fontId="15" fillId="0" borderId="10" xfId="3" applyFont="1" applyBorder="1" applyAlignment="1">
      <alignment vertical="center"/>
    </xf>
    <xf numFmtId="0" fontId="18" fillId="0" borderId="0" xfId="3" applyFont="1" applyAlignment="1">
      <alignment horizontal="center" vertical="center"/>
    </xf>
    <xf numFmtId="0" fontId="18" fillId="0" borderId="0" xfId="3" applyFont="1" applyAlignment="1">
      <alignment vertical="center"/>
    </xf>
    <xf numFmtId="0" fontId="15" fillId="0" borderId="7" xfId="3" applyFont="1" applyBorder="1">
      <alignment vertical="center"/>
    </xf>
    <xf numFmtId="0" fontId="15" fillId="0" borderId="5" xfId="3" applyFont="1" applyBorder="1">
      <alignment vertical="center"/>
    </xf>
    <xf numFmtId="0" fontId="14" fillId="0" borderId="0" xfId="3" applyFont="1">
      <alignment vertical="center"/>
    </xf>
    <xf numFmtId="0" fontId="14" fillId="0" borderId="0" xfId="3" applyFont="1" applyBorder="1">
      <alignment vertical="center"/>
    </xf>
    <xf numFmtId="0" fontId="15" fillId="0" borderId="0" xfId="3" applyFont="1" applyAlignment="1">
      <alignment vertical="center"/>
    </xf>
    <xf numFmtId="0" fontId="14" fillId="0" borderId="0" xfId="3" applyFont="1" applyAlignment="1">
      <alignment horizontal="left" vertical="center"/>
    </xf>
    <xf numFmtId="0" fontId="18" fillId="0" borderId="5" xfId="3" applyFont="1" applyBorder="1" applyAlignment="1">
      <alignment horizontal="center" vertical="center"/>
    </xf>
    <xf numFmtId="0" fontId="18" fillId="0" borderId="5" xfId="3" applyFont="1" applyBorder="1" applyAlignment="1">
      <alignment vertical="center"/>
    </xf>
    <xf numFmtId="0" fontId="14" fillId="0" borderId="5" xfId="3" applyFont="1" applyBorder="1" applyAlignment="1">
      <alignment vertical="center"/>
    </xf>
    <xf numFmtId="0" fontId="19" fillId="0" borderId="0" xfId="0" applyFont="1">
      <alignment vertical="center"/>
    </xf>
    <xf numFmtId="0" fontId="1" fillId="0" borderId="20" xfId="0" applyFont="1" applyBorder="1" applyAlignment="1" applyProtection="1">
      <alignment vertical="center" shrinkToFit="1"/>
    </xf>
    <xf numFmtId="0" fontId="1" fillId="0" borderId="21" xfId="0" applyFont="1" applyBorder="1" applyAlignment="1" applyProtection="1">
      <alignment vertical="center" shrinkToFit="1"/>
    </xf>
    <xf numFmtId="0" fontId="26" fillId="0" borderId="5"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0" fillId="0" borderId="22" xfId="0" applyFont="1" applyBorder="1" applyAlignment="1" applyProtection="1">
      <alignment vertical="center" shrinkToFit="1"/>
      <protection locked="0"/>
    </xf>
    <xf numFmtId="0" fontId="0" fillId="0" borderId="20" xfId="0" applyFont="1" applyBorder="1" applyAlignment="1" applyProtection="1">
      <alignment vertical="center" shrinkToFit="1"/>
      <protection locked="0"/>
    </xf>
    <xf numFmtId="0" fontId="27" fillId="0" borderId="5" xfId="0" applyFont="1" applyBorder="1" applyAlignment="1" applyProtection="1">
      <alignment vertical="center" shrinkToFit="1"/>
      <protection locked="0"/>
    </xf>
    <xf numFmtId="0" fontId="27" fillId="0" borderId="1" xfId="0" applyFont="1" applyBorder="1" applyAlignment="1" applyProtection="1">
      <alignment vertical="center" shrinkToFit="1"/>
      <protection locked="0"/>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29" fillId="0" borderId="0" xfId="0" applyFont="1" applyAlignment="1">
      <alignment horizontal="center" vertical="center"/>
    </xf>
    <xf numFmtId="0" fontId="29" fillId="0" borderId="0" xfId="0" applyFont="1">
      <alignmen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horizontal="right" vertical="center"/>
    </xf>
    <xf numFmtId="0" fontId="0" fillId="0" borderId="6" xfId="0" applyBorder="1" applyAlignment="1">
      <alignment horizontal="right"/>
    </xf>
    <xf numFmtId="0" fontId="0" fillId="0" borderId="1" xfId="0" applyBorder="1" applyAlignment="1">
      <alignment vertical="center"/>
    </xf>
    <xf numFmtId="0" fontId="0" fillId="0" borderId="14"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5" fillId="6" borderId="23" xfId="0" applyFont="1" applyFill="1" applyBorder="1" applyProtection="1">
      <alignment vertical="center"/>
      <protection locked="0"/>
    </xf>
    <xf numFmtId="0" fontId="30" fillId="0" borderId="2" xfId="0" applyFont="1" applyFill="1" applyBorder="1" applyAlignment="1">
      <alignment horizontal="center" vertical="center"/>
    </xf>
    <xf numFmtId="0" fontId="0" fillId="0" borderId="2" xfId="0" applyFill="1" applyBorder="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0" fillId="4" borderId="7" xfId="0" applyFill="1" applyBorder="1" applyAlignment="1" applyProtection="1">
      <alignment horizontal="center" vertical="center"/>
    </xf>
    <xf numFmtId="0" fontId="0" fillId="4" borderId="5"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2" xfId="0" applyFill="1" applyBorder="1" applyAlignment="1" applyProtection="1">
      <alignment horizontal="center" vertical="center"/>
    </xf>
    <xf numFmtId="176" fontId="0" fillId="0" borderId="2" xfId="0" applyNumberFormat="1" applyBorder="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0" fontId="0" fillId="0" borderId="11" xfId="0" applyNumberFormat="1" applyBorder="1" applyAlignment="1">
      <alignment horizontal="center" vertical="center"/>
    </xf>
    <xf numFmtId="0" fontId="0" fillId="0" borderId="0" xfId="0" applyNumberFormat="1" applyBorder="1" applyAlignment="1">
      <alignment horizontal="center" vertical="center"/>
    </xf>
    <xf numFmtId="0" fontId="0" fillId="0" borderId="1"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4" xfId="0" applyNumberFormat="1" applyBorder="1" applyAlignment="1">
      <alignment horizontal="center" vertical="center"/>
    </xf>
    <xf numFmtId="176" fontId="0" fillId="0" borderId="0"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1"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 xfId="0" applyNumberFormat="1" applyBorder="1" applyAlignment="1">
      <alignment horizontal="center" vertical="center" shrinkToFit="1"/>
    </xf>
    <xf numFmtId="176" fontId="11" fillId="0" borderId="25" xfId="0" applyNumberFormat="1" applyFont="1" applyBorder="1" applyAlignment="1">
      <alignment horizontal="center" vertical="center" shrinkToFit="1"/>
    </xf>
    <xf numFmtId="176" fontId="0" fillId="0" borderId="15" xfId="0" applyNumberFormat="1" applyBorder="1" applyAlignment="1">
      <alignment horizontal="center" vertical="center" shrinkToFit="1"/>
    </xf>
    <xf numFmtId="176" fontId="0" fillId="0" borderId="3" xfId="0" applyNumberFormat="1" applyBorder="1" applyAlignment="1">
      <alignment horizontal="left" vertical="center"/>
    </xf>
    <xf numFmtId="176" fontId="0" fillId="0" borderId="11" xfId="0" applyNumberFormat="1" applyBorder="1" applyAlignment="1">
      <alignment horizontal="left" vertical="center"/>
    </xf>
    <xf numFmtId="176" fontId="0" fillId="0" borderId="9" xfId="0" applyNumberFormat="1" applyBorder="1" applyAlignment="1">
      <alignment horizontal="left" vertical="center"/>
    </xf>
    <xf numFmtId="0" fontId="0" fillId="0" borderId="10" xfId="0" applyBorder="1" applyAlignment="1">
      <alignment horizontal="center" vertical="center"/>
    </xf>
    <xf numFmtId="176" fontId="0" fillId="0" borderId="3"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 xfId="0" applyNumberFormat="1" applyBorder="1" applyAlignment="1">
      <alignment horizontal="center" vertical="center" shrinkToFit="1"/>
    </xf>
    <xf numFmtId="176" fontId="0" fillId="0" borderId="11" xfId="0" applyNumberFormat="1" applyBorder="1" applyAlignment="1">
      <alignment horizontal="center" vertical="center" shrinkToFit="1"/>
    </xf>
    <xf numFmtId="176" fontId="0" fillId="0" borderId="9" xfId="0" applyNumberFormat="1" applyBorder="1" applyAlignment="1">
      <alignment horizontal="center" vertical="center" shrinkToFit="1"/>
    </xf>
    <xf numFmtId="176" fontId="0" fillId="0" borderId="4" xfId="0" applyNumberFormat="1" applyBorder="1" applyAlignment="1">
      <alignment horizontal="center" vertical="center" shrinkToFit="1"/>
    </xf>
    <xf numFmtId="176" fontId="0" fillId="0" borderId="0" xfId="0" applyNumberFormat="1" applyBorder="1" applyAlignment="1">
      <alignment horizontal="center" vertical="center" shrinkToFit="1"/>
    </xf>
    <xf numFmtId="176" fontId="0" fillId="0" borderId="13" xfId="0" applyNumberFormat="1" applyBorder="1" applyAlignment="1">
      <alignment horizontal="center" vertical="center" shrinkToFit="1"/>
    </xf>
    <xf numFmtId="176" fontId="0" fillId="0" borderId="14" xfId="0" applyNumberFormat="1" applyBorder="1" applyAlignment="1">
      <alignment horizontal="center" vertical="center" shrinkToFit="1"/>
    </xf>
    <xf numFmtId="176" fontId="0" fillId="0" borderId="1" xfId="0" applyNumberFormat="1" applyBorder="1" applyAlignment="1">
      <alignment horizontal="center" vertical="center" shrinkToFit="1"/>
    </xf>
    <xf numFmtId="176" fontId="0" fillId="0" borderId="6" xfId="0" applyNumberFormat="1" applyBorder="1" applyAlignment="1">
      <alignment horizontal="center" vertical="center" shrinkToFit="1"/>
    </xf>
    <xf numFmtId="176" fontId="11" fillId="0" borderId="26" xfId="0" applyNumberFormat="1" applyFont="1" applyBorder="1" applyAlignment="1">
      <alignment horizontal="center" vertical="center" shrinkToFit="1"/>
    </xf>
    <xf numFmtId="176" fontId="11" fillId="0" borderId="27" xfId="0" applyNumberFormat="1" applyFont="1" applyBorder="1" applyAlignment="1">
      <alignment horizontal="center" vertical="center" shrinkToFit="1"/>
    </xf>
    <xf numFmtId="176" fontId="11" fillId="0" borderId="28" xfId="0" applyNumberFormat="1" applyFont="1" applyBorder="1" applyAlignment="1">
      <alignment horizontal="center" vertical="center" shrinkToFit="1"/>
    </xf>
    <xf numFmtId="176" fontId="0" fillId="0" borderId="29" xfId="0" applyNumberFormat="1" applyBorder="1" applyAlignment="1">
      <alignment horizontal="center" vertical="center" shrinkToFit="1"/>
    </xf>
    <xf numFmtId="176" fontId="0" fillId="0" borderId="30" xfId="0" applyNumberFormat="1" applyBorder="1" applyAlignment="1">
      <alignment horizontal="center" vertical="center" shrinkToFit="1"/>
    </xf>
    <xf numFmtId="176" fontId="0" fillId="0" borderId="31" xfId="0" applyNumberFormat="1" applyBorder="1" applyAlignment="1">
      <alignment horizontal="center" vertical="center" shrinkToFi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176" fontId="11" fillId="0" borderId="24" xfId="0" applyNumberFormat="1"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xf>
    <xf numFmtId="0" fontId="0" fillId="0" borderId="0" xfId="0" applyAlignment="1" applyProtection="1">
      <alignment vertical="center"/>
      <protection locked="0"/>
    </xf>
    <xf numFmtId="176" fontId="3" fillId="0" borderId="0" xfId="0" applyNumberFormat="1" applyFont="1" applyAlignment="1">
      <alignment horizontal="center" vertical="center"/>
    </xf>
    <xf numFmtId="176"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36" xfId="0"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3" fillId="0" borderId="2" xfId="0" applyFont="1" applyBorder="1" applyAlignment="1">
      <alignment vertical="center" wrapText="1"/>
    </xf>
    <xf numFmtId="0" fontId="24" fillId="0" borderId="0" xfId="0" applyFont="1" applyAlignment="1">
      <alignment vertical="center" wrapText="1"/>
    </xf>
    <xf numFmtId="0" fontId="13" fillId="0" borderId="0" xfId="0" applyFont="1" applyAlignment="1">
      <alignment horizontal="left" vertical="center" wrapText="1" indent="1"/>
    </xf>
    <xf numFmtId="0" fontId="3" fillId="0" borderId="2" xfId="0" applyFont="1" applyBorder="1" applyAlignment="1">
      <alignment vertical="center"/>
    </xf>
    <xf numFmtId="0" fontId="3" fillId="0" borderId="35" xfId="0" applyFont="1" applyBorder="1" applyAlignment="1">
      <alignment vertical="center" wrapText="1"/>
    </xf>
    <xf numFmtId="0" fontId="12" fillId="0" borderId="0" xfId="0" applyFont="1" applyAlignment="1">
      <alignment horizontal="center" vertical="center"/>
    </xf>
    <xf numFmtId="176" fontId="1" fillId="0" borderId="2" xfId="0" applyNumberFormat="1" applyFont="1" applyBorder="1" applyAlignment="1">
      <alignment horizontal="center" vertical="center"/>
    </xf>
    <xf numFmtId="176" fontId="1" fillId="0" borderId="27" xfId="0" applyNumberFormat="1" applyFont="1" applyBorder="1" applyAlignment="1">
      <alignment horizontal="center" vertical="center" shrinkToFit="1"/>
    </xf>
    <xf numFmtId="176" fontId="1" fillId="0" borderId="28" xfId="0" applyNumberFormat="1" applyFont="1" applyBorder="1" applyAlignment="1">
      <alignment horizontal="center" vertical="center" shrinkToFit="1"/>
    </xf>
    <xf numFmtId="176" fontId="5" fillId="0" borderId="33" xfId="0" applyNumberFormat="1" applyFont="1" applyBorder="1" applyAlignment="1">
      <alignment horizontal="center" vertical="center" shrinkToFit="1"/>
    </xf>
    <xf numFmtId="176" fontId="5" fillId="0" borderId="34" xfId="0" applyNumberFormat="1" applyFont="1" applyBorder="1" applyAlignment="1">
      <alignment horizontal="center" vertical="center" shrinkToFit="1"/>
    </xf>
    <xf numFmtId="57" fontId="3" fillId="0" borderId="0" xfId="0" applyNumberFormat="1" applyFont="1" applyAlignment="1">
      <alignmen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24" fillId="0" borderId="0" xfId="0" applyFont="1" applyAlignment="1">
      <alignment vertical="center"/>
    </xf>
    <xf numFmtId="0" fontId="13" fillId="0" borderId="1" xfId="0" applyFont="1" applyBorder="1" applyAlignment="1" applyProtection="1">
      <alignment horizontal="left" vertical="center" shrinkToFit="1"/>
      <protection locked="0"/>
    </xf>
    <xf numFmtId="0" fontId="13" fillId="0" borderId="1" xfId="0" applyFont="1" applyBorder="1" applyAlignment="1" applyProtection="1">
      <alignment vertical="center" shrinkToFit="1"/>
      <protection locked="0"/>
    </xf>
    <xf numFmtId="0" fontId="1" fillId="0" borderId="12" xfId="0" applyFont="1" applyBorder="1" applyAlignment="1">
      <alignment horizontal="center" vertical="center"/>
    </xf>
    <xf numFmtId="0" fontId="1" fillId="0" borderId="1" xfId="0" applyFont="1" applyBorder="1" applyAlignment="1">
      <alignment horizontal="center" vertical="center"/>
    </xf>
    <xf numFmtId="176" fontId="1" fillId="0" borderId="10"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176" fontId="5" fillId="0" borderId="32" xfId="0" applyNumberFormat="1" applyFont="1" applyBorder="1" applyAlignment="1">
      <alignment horizontal="center" vertical="center" shrinkToFit="1"/>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1" fillId="0" borderId="3"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0" fillId="0" borderId="11" xfId="0" applyBorder="1" applyAlignment="1" applyProtection="1">
      <alignment horizontal="left" vertical="center" shrinkToFit="1"/>
      <protection locked="0"/>
    </xf>
    <xf numFmtId="0" fontId="1" fillId="0" borderId="11" xfId="0" applyFont="1" applyBorder="1" applyAlignment="1" applyProtection="1">
      <alignment horizontal="left" vertical="center" shrinkToFit="1"/>
      <protection locked="0"/>
    </xf>
    <xf numFmtId="0" fontId="1" fillId="0" borderId="9" xfId="0" applyFont="1" applyBorder="1" applyAlignment="1" applyProtection="1">
      <alignment horizontal="left" vertical="center" shrinkToFit="1"/>
      <protection locked="0"/>
    </xf>
    <xf numFmtId="176" fontId="1" fillId="0" borderId="26" xfId="0" applyNumberFormat="1" applyFont="1" applyBorder="1" applyAlignment="1">
      <alignment horizontal="center" vertical="center" shrinkToFit="1"/>
    </xf>
    <xf numFmtId="0" fontId="0" fillId="0" borderId="4" xfId="0" applyBorder="1" applyAlignment="1" applyProtection="1">
      <alignment horizontal="left" vertical="center" shrinkToFit="1"/>
      <protection locked="0"/>
    </xf>
    <xf numFmtId="0" fontId="1" fillId="0" borderId="0" xfId="0" applyFont="1" applyBorder="1" applyAlignment="1" applyProtection="1">
      <alignment horizontal="left" vertical="center" shrinkToFit="1"/>
      <protection locked="0"/>
    </xf>
    <xf numFmtId="0" fontId="1" fillId="0" borderId="13" xfId="0" applyFont="1" applyBorder="1" applyAlignment="1" applyProtection="1">
      <alignment horizontal="left" vertical="center" shrinkToFit="1"/>
      <protection locked="0"/>
    </xf>
    <xf numFmtId="176" fontId="5" fillId="0" borderId="10"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7" xfId="0" applyNumberFormat="1" applyFont="1" applyBorder="1" applyAlignment="1">
      <alignment horizontal="center" vertical="center"/>
    </xf>
    <xf numFmtId="0" fontId="1" fillId="0" borderId="3"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176" fontId="1" fillId="0" borderId="2" xfId="0" applyNumberFormat="1" applyFont="1" applyBorder="1" applyAlignment="1">
      <alignment horizontal="center" vertical="center" shrinkToFit="1"/>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49" fontId="5" fillId="0" borderId="0" xfId="0" applyNumberFormat="1" applyFont="1" applyAlignment="1">
      <alignment vertical="center" shrinkToFit="1"/>
    </xf>
    <xf numFmtId="49" fontId="5" fillId="0" borderId="1" xfId="0" applyNumberFormat="1" applyFont="1" applyBorder="1" applyAlignment="1">
      <alignment vertical="center" shrinkToFit="1"/>
    </xf>
    <xf numFmtId="0" fontId="5" fillId="0" borderId="1" xfId="0" applyFont="1" applyBorder="1" applyAlignment="1" applyProtection="1">
      <alignment horizontal="left" vertical="center" shrinkToFit="1"/>
      <protection locked="0"/>
    </xf>
    <xf numFmtId="49" fontId="5" fillId="0" borderId="1" xfId="0" applyNumberFormat="1" applyFont="1" applyBorder="1" applyAlignment="1">
      <alignment horizontal="center" vertical="center" shrinkToFit="1"/>
    </xf>
    <xf numFmtId="0" fontId="3" fillId="0" borderId="7"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 xfId="0" applyFont="1" applyBorder="1" applyAlignment="1">
      <alignment vertical="center" wrapText="1"/>
    </xf>
    <xf numFmtId="0" fontId="5" fillId="0" borderId="1" xfId="0"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0" xfId="0" applyFont="1" applyAlignment="1">
      <alignment horizontal="distributed" vertical="center"/>
    </xf>
    <xf numFmtId="0" fontId="5"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horizontal="center" vertical="center"/>
    </xf>
    <xf numFmtId="0" fontId="5" fillId="0" borderId="0" xfId="0" applyFont="1" applyBorder="1" applyAlignment="1"/>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10" xfId="0" applyFont="1" applyBorder="1" applyAlignment="1">
      <alignment horizontal="center" vertical="center"/>
    </xf>
    <xf numFmtId="0" fontId="28" fillId="0" borderId="7" xfId="0" applyFont="1" applyBorder="1" applyAlignment="1">
      <alignment horizontal="left" vertical="center" shrinkToFit="1"/>
    </xf>
    <xf numFmtId="0" fontId="28" fillId="0" borderId="5" xfId="0" applyFont="1" applyBorder="1" applyAlignment="1">
      <alignment horizontal="left" vertical="center" shrinkToFit="1"/>
    </xf>
    <xf numFmtId="0" fontId="28" fillId="0" borderId="10" xfId="0" applyFont="1" applyBorder="1" applyAlignment="1">
      <alignment horizontal="left" vertical="center" shrinkToFit="1"/>
    </xf>
    <xf numFmtId="0" fontId="0" fillId="0" borderId="2" xfId="0" applyBorder="1" applyAlignment="1">
      <alignment horizontal="left" vertical="center"/>
    </xf>
    <xf numFmtId="0" fontId="28" fillId="0" borderId="7" xfId="0" applyFont="1" applyFill="1" applyBorder="1" applyAlignment="1">
      <alignment horizontal="left" vertical="center" shrinkToFit="1"/>
    </xf>
    <xf numFmtId="0" fontId="28" fillId="0" borderId="5" xfId="0" applyFont="1" applyFill="1" applyBorder="1" applyAlignment="1">
      <alignment horizontal="left" vertical="center" shrinkToFit="1"/>
    </xf>
    <xf numFmtId="0" fontId="28" fillId="0" borderId="10" xfId="0" applyFont="1" applyFill="1" applyBorder="1" applyAlignment="1">
      <alignment horizontal="left" vertical="center" shrinkToFit="1"/>
    </xf>
    <xf numFmtId="0" fontId="31" fillId="0" borderId="0" xfId="0" applyFont="1" applyAlignment="1">
      <alignment horizontal="center" vertical="center"/>
    </xf>
    <xf numFmtId="0" fontId="31" fillId="0" borderId="1" xfId="0" applyFont="1" applyBorder="1" applyAlignment="1">
      <alignment horizontal="center" vertical="center"/>
    </xf>
    <xf numFmtId="0" fontId="29" fillId="0" borderId="2" xfId="0" applyFont="1" applyBorder="1" applyAlignment="1">
      <alignment horizontal="center" vertical="center"/>
    </xf>
    <xf numFmtId="0" fontId="30" fillId="0" borderId="2" xfId="0" applyFont="1" applyFill="1" applyBorder="1" applyAlignment="1">
      <alignment horizontal="center" vertical="center"/>
    </xf>
    <xf numFmtId="0" fontId="0" fillId="0" borderId="3" xfId="0" applyBorder="1" applyAlignment="1">
      <alignment horizontal="left" vertical="top"/>
    </xf>
    <xf numFmtId="0" fontId="0" fillId="0" borderId="11" xfId="0" applyBorder="1" applyAlignment="1">
      <alignment horizontal="left" vertical="top"/>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15" fillId="0" borderId="5" xfId="3" applyFont="1" applyBorder="1" applyAlignment="1" applyProtection="1">
      <alignment horizontal="center" vertical="center"/>
      <protection locked="0"/>
    </xf>
    <xf numFmtId="0" fontId="15" fillId="0" borderId="7" xfId="3" applyFont="1" applyBorder="1" applyAlignment="1">
      <alignment horizontal="center" vertical="center"/>
    </xf>
    <xf numFmtId="0" fontId="15" fillId="0" borderId="5" xfId="3" applyFont="1" applyBorder="1" applyAlignment="1">
      <alignment horizontal="center" vertical="center"/>
    </xf>
    <xf numFmtId="0" fontId="15" fillId="0" borderId="10" xfId="3" applyFont="1" applyBorder="1" applyAlignment="1">
      <alignment horizontal="center" vertical="center"/>
    </xf>
    <xf numFmtId="0" fontId="15" fillId="0" borderId="0" xfId="3" applyFont="1" applyBorder="1" applyAlignment="1">
      <alignment horizontal="left" vertical="center" wrapText="1" indent="1"/>
    </xf>
    <xf numFmtId="0" fontId="18" fillId="0" borderId="0" xfId="3" applyFont="1" applyAlignment="1">
      <alignment horizontal="center" vertical="center"/>
    </xf>
    <xf numFmtId="0" fontId="18" fillId="0" borderId="0" xfId="3" applyFont="1" applyAlignment="1" applyProtection="1">
      <alignment horizontal="center" vertical="center"/>
      <protection locked="0"/>
    </xf>
    <xf numFmtId="0" fontId="15" fillId="0" borderId="2" xfId="3" applyFont="1" applyBorder="1" applyAlignment="1">
      <alignment horizontal="center" vertical="center"/>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1" xfId="3" applyFont="1" applyBorder="1" applyAlignment="1">
      <alignment horizontal="center" vertical="center" wrapText="1"/>
    </xf>
    <xf numFmtId="0" fontId="18" fillId="0" borderId="6" xfId="3" applyFont="1" applyBorder="1" applyAlignment="1">
      <alignment horizontal="center" vertical="center" wrapText="1"/>
    </xf>
    <xf numFmtId="0" fontId="15" fillId="0" borderId="11" xfId="3" applyFont="1" applyBorder="1" applyAlignment="1">
      <alignment horizontal="center" vertical="center"/>
    </xf>
    <xf numFmtId="0" fontId="15" fillId="0" borderId="11" xfId="3" applyFont="1" applyBorder="1" applyAlignment="1">
      <alignment vertical="center"/>
    </xf>
    <xf numFmtId="0" fontId="15" fillId="0" borderId="11" xfId="3" applyFont="1" applyBorder="1" applyAlignment="1" applyProtection="1">
      <alignment horizontal="center" vertical="center"/>
      <protection locked="0"/>
    </xf>
    <xf numFmtId="0" fontId="15" fillId="0" borderId="1" xfId="3" applyFont="1" applyBorder="1" applyAlignment="1">
      <alignment horizontal="center" vertical="center"/>
    </xf>
    <xf numFmtId="0" fontId="15" fillId="0" borderId="1" xfId="3" applyFont="1" applyBorder="1" applyAlignment="1">
      <alignment vertical="center"/>
    </xf>
    <xf numFmtId="0" fontId="15" fillId="0" borderId="5" xfId="3" applyFont="1" applyBorder="1" applyAlignment="1">
      <alignment vertical="center"/>
    </xf>
    <xf numFmtId="0" fontId="15" fillId="0" borderId="1" xfId="3" applyFont="1" applyBorder="1" applyAlignment="1" applyProtection="1">
      <alignment horizontal="center" vertical="center"/>
      <protection locked="0"/>
    </xf>
    <xf numFmtId="0" fontId="14" fillId="0" borderId="7" xfId="3" applyFont="1" applyBorder="1" applyAlignment="1" applyProtection="1">
      <alignment vertical="center"/>
      <protection locked="0"/>
    </xf>
    <xf numFmtId="0" fontId="14" fillId="0" borderId="5" xfId="3" applyFont="1" applyBorder="1" applyAlignment="1" applyProtection="1">
      <alignment vertical="center"/>
      <protection locked="0"/>
    </xf>
    <xf numFmtId="0" fontId="14" fillId="0" borderId="10" xfId="3" applyFont="1" applyBorder="1" applyAlignment="1" applyProtection="1">
      <alignment vertical="center"/>
      <protection locked="0"/>
    </xf>
    <xf numFmtId="0" fontId="15" fillId="0" borderId="3" xfId="3" applyFont="1" applyBorder="1" applyAlignment="1">
      <alignment horizontal="center" vertical="center"/>
    </xf>
    <xf numFmtId="0" fontId="15" fillId="0" borderId="9" xfId="3" applyFont="1" applyBorder="1" applyAlignment="1">
      <alignment horizontal="center" vertical="center"/>
    </xf>
    <xf numFmtId="0" fontId="15" fillId="0" borderId="4" xfId="3" applyFont="1" applyBorder="1" applyAlignment="1">
      <alignment horizontal="center" vertical="center"/>
    </xf>
    <xf numFmtId="0" fontId="15" fillId="0" borderId="0"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6"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18" fillId="0" borderId="30" xfId="3" applyFont="1" applyBorder="1" applyAlignment="1">
      <alignment horizontal="center" vertical="center"/>
    </xf>
    <xf numFmtId="0" fontId="15" fillId="0" borderId="30" xfId="3" applyFont="1" applyBorder="1" applyAlignment="1">
      <alignment horizontal="center" vertical="center"/>
    </xf>
    <xf numFmtId="0" fontId="15" fillId="0" borderId="30" xfId="3" applyFont="1" applyBorder="1" applyAlignment="1" applyProtection="1">
      <alignment horizontal="center" vertical="center"/>
      <protection locked="0"/>
    </xf>
    <xf numFmtId="0" fontId="15" fillId="0" borderId="31" xfId="3" applyFont="1" applyBorder="1" applyAlignment="1" applyProtection="1">
      <alignment horizontal="center" vertical="center"/>
      <protection locked="0"/>
    </xf>
    <xf numFmtId="0" fontId="14" fillId="0" borderId="1" xfId="3" applyFont="1" applyBorder="1" applyAlignment="1">
      <alignment horizontal="center" vertical="center"/>
    </xf>
    <xf numFmtId="0" fontId="16" fillId="0" borderId="0" xfId="3" applyFont="1" applyAlignment="1">
      <alignment horizontal="center" vertical="center"/>
    </xf>
    <xf numFmtId="0" fontId="17" fillId="0" borderId="1" xfId="3" applyFont="1" applyBorder="1" applyAlignment="1">
      <alignment vertical="center"/>
    </xf>
    <xf numFmtId="0" fontId="14" fillId="0" borderId="3" xfId="3" applyFont="1" applyBorder="1" applyAlignment="1">
      <alignment horizontal="center" vertical="center"/>
    </xf>
    <xf numFmtId="0" fontId="14" fillId="0" borderId="11" xfId="3" applyFont="1" applyBorder="1" applyAlignment="1">
      <alignment horizontal="center" vertical="center"/>
    </xf>
    <xf numFmtId="0" fontId="14" fillId="0" borderId="9" xfId="3" applyFont="1" applyBorder="1" applyAlignment="1">
      <alignment horizontal="center" vertical="center"/>
    </xf>
    <xf numFmtId="0" fontId="18" fillId="0" borderId="5" xfId="3" applyFont="1" applyBorder="1" applyAlignment="1">
      <alignment horizontal="center" vertical="center"/>
    </xf>
    <xf numFmtId="0" fontId="14" fillId="0" borderId="3" xfId="3" applyFont="1" applyBorder="1" applyAlignment="1" applyProtection="1">
      <alignment horizontal="center" vertical="center"/>
      <protection locked="0"/>
    </xf>
    <xf numFmtId="0" fontId="14" fillId="0" borderId="11" xfId="3" applyFont="1" applyBorder="1" applyAlignment="1" applyProtection="1">
      <alignment horizontal="center" vertical="center"/>
      <protection locked="0"/>
    </xf>
    <xf numFmtId="0" fontId="14" fillId="0" borderId="9" xfId="3" applyFont="1" applyBorder="1" applyAlignment="1" applyProtection="1">
      <alignment horizontal="center" vertical="center"/>
      <protection locked="0"/>
    </xf>
    <xf numFmtId="0" fontId="15" fillId="0" borderId="14" xfId="3" applyFont="1" applyBorder="1" applyAlignment="1" applyProtection="1">
      <alignment horizontal="center" vertical="center"/>
      <protection locked="0"/>
    </xf>
    <xf numFmtId="0" fontId="15" fillId="0" borderId="6" xfId="3" applyFont="1" applyBorder="1" applyAlignment="1" applyProtection="1">
      <alignment horizontal="center" vertical="center"/>
      <protection locked="0"/>
    </xf>
    <xf numFmtId="0" fontId="18" fillId="0" borderId="1" xfId="3" applyFont="1" applyBorder="1" applyAlignment="1">
      <alignment horizontal="center" vertical="center"/>
    </xf>
    <xf numFmtId="0" fontId="15" fillId="0" borderId="11" xfId="3" applyFont="1" applyBorder="1" applyAlignment="1">
      <alignment horizontal="center" vertical="center" shrinkToFit="1"/>
    </xf>
    <xf numFmtId="0" fontId="15" fillId="0" borderId="0" xfId="3" applyFont="1" applyAlignment="1" applyProtection="1">
      <alignment horizontal="center" vertical="center"/>
      <protection locked="0"/>
    </xf>
    <xf numFmtId="0" fontId="15" fillId="0" borderId="0" xfId="3" applyFont="1" applyAlignment="1">
      <alignment horizontal="center" vertical="center"/>
    </xf>
    <xf numFmtId="0" fontId="32" fillId="0" borderId="0" xfId="0" applyFont="1" applyAlignment="1">
      <alignment horizontal="center" vertical="center"/>
    </xf>
    <xf numFmtId="0" fontId="5" fillId="0" borderId="0" xfId="0" applyFont="1" applyAlignment="1">
      <alignment vertical="center" shrinkToFit="1"/>
    </xf>
  </cellXfs>
  <cellStyles count="4">
    <cellStyle name="ハイパーリンク" xfId="1" builtinId="8"/>
    <cellStyle name="標準" xfId="0" builtinId="0"/>
    <cellStyle name="標準 2" xfId="2" xr:uid="{00000000-0005-0000-0000-000002000000}"/>
    <cellStyle name="標準_東京都用出場資格証明書" xfId="3" xr:uid="{00000000-0005-0000-0000-000003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44824</xdr:colOff>
      <xdr:row>0</xdr:row>
      <xdr:rowOff>67234</xdr:rowOff>
    </xdr:from>
    <xdr:to>
      <xdr:col>1</xdr:col>
      <xdr:colOff>251844</xdr:colOff>
      <xdr:row>11</xdr:row>
      <xdr:rowOff>48420</xdr:rowOff>
    </xdr:to>
    <xdr:sp macro="" textlink="">
      <xdr:nvSpPr>
        <xdr:cNvPr id="4" name="角丸四角形 3">
          <a:extLst>
            <a:ext uri="{FF2B5EF4-FFF2-40B4-BE49-F238E27FC236}">
              <a16:creationId xmlns:a16="http://schemas.microsoft.com/office/drawing/2014/main" id="{8E5A65C0-8611-4F14-BBC2-1AED5A93D449}"/>
            </a:ext>
          </a:extLst>
        </xdr:cNvPr>
        <xdr:cNvSpPr/>
      </xdr:nvSpPr>
      <xdr:spPr>
        <a:xfrm>
          <a:off x="44824" y="67234"/>
          <a:ext cx="1858696" cy="203858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b="1">
              <a:solidFill>
                <a:srgbClr val="FF0000"/>
              </a:solidFill>
            </a:rPr>
            <a:t>専門部の作業について</a:t>
          </a:r>
          <a:endParaRPr kumimoji="1" lang="en-US" altLang="ja-JP" sz="1100" b="1">
            <a:solidFill>
              <a:srgbClr val="FF0000"/>
            </a:solidFill>
          </a:endParaRPr>
        </a:p>
        <a:p>
          <a:pPr algn="l">
            <a:lnSpc>
              <a:spcPts val="1200"/>
            </a:lnSpc>
          </a:pPr>
          <a:r>
            <a:rPr kumimoji="1" lang="ja-JP" altLang="en-US" sz="1100">
              <a:solidFill>
                <a:sysClr val="windowText" lastClr="000000"/>
              </a:solidFill>
            </a:rPr>
            <a:t>①右の欄を記入</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②各学校から提出された選手データをコピー</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③「男女その１」の申込書を印刷</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④申込書と印刷に使用したデータの大会事務局に提出</a:t>
          </a:r>
          <a:endParaRPr kumimoji="1" lang="en-US" altLang="ja-JP" sz="1100">
            <a:solidFill>
              <a:sysClr val="windowText" lastClr="000000"/>
            </a:solidFill>
          </a:endParaRPr>
        </a:p>
      </xdr:txBody>
    </xdr:sp>
    <xdr:clientData/>
  </xdr:twoCellAnchor>
  <xdr:twoCellAnchor>
    <xdr:from>
      <xdr:col>0</xdr:col>
      <xdr:colOff>0</xdr:colOff>
      <xdr:row>15</xdr:row>
      <xdr:rowOff>0</xdr:rowOff>
    </xdr:from>
    <xdr:to>
      <xdr:col>1</xdr:col>
      <xdr:colOff>207124</xdr:colOff>
      <xdr:row>30</xdr:row>
      <xdr:rowOff>78441</xdr:rowOff>
    </xdr:to>
    <xdr:sp macro="" textlink="">
      <xdr:nvSpPr>
        <xdr:cNvPr id="5" name="角丸四角形 4">
          <a:extLst>
            <a:ext uri="{FF2B5EF4-FFF2-40B4-BE49-F238E27FC236}">
              <a16:creationId xmlns:a16="http://schemas.microsoft.com/office/drawing/2014/main" id="{ECABCFFB-5A46-4A9C-A49F-2D8CDBE33AEF}"/>
            </a:ext>
          </a:extLst>
        </xdr:cNvPr>
        <xdr:cNvSpPr/>
      </xdr:nvSpPr>
      <xdr:spPr>
        <a:xfrm>
          <a:off x="0" y="2762250"/>
          <a:ext cx="1858801" cy="265019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各学校の作業について</a:t>
          </a:r>
          <a:endParaRPr kumimoji="1" lang="en-US" altLang="ja-JP" sz="1100" b="1">
            <a:solidFill>
              <a:srgbClr val="FF0000"/>
            </a:solidFill>
          </a:endParaRPr>
        </a:p>
        <a:p>
          <a:pPr algn="l">
            <a:lnSpc>
              <a:spcPts val="1300"/>
            </a:lnSpc>
          </a:pPr>
          <a:r>
            <a:rPr kumimoji="1" lang="ja-JP" altLang="en-US" sz="1100">
              <a:solidFill>
                <a:sysClr val="windowText" lastClr="000000"/>
              </a:solidFill>
            </a:rPr>
            <a:t>①右の欄</a:t>
          </a:r>
          <a:r>
            <a:rPr kumimoji="1" lang="en-US" altLang="ja-JP" sz="1100">
              <a:solidFill>
                <a:sysClr val="windowText" lastClr="000000"/>
              </a:solidFill>
            </a:rPr>
            <a:t>(</a:t>
          </a:r>
          <a:r>
            <a:rPr kumimoji="1" lang="ja-JP" altLang="en-US" sz="1100">
              <a:solidFill>
                <a:sysClr val="windowText" lastClr="000000"/>
              </a:solidFill>
            </a:rPr>
            <a:t>選手データ</a:t>
          </a:r>
          <a:r>
            <a:rPr kumimoji="1" lang="en-US" altLang="ja-JP" sz="1100">
              <a:solidFill>
                <a:sysClr val="windowText" lastClr="000000"/>
              </a:solidFill>
            </a:rPr>
            <a:t>)</a:t>
          </a:r>
          <a:r>
            <a:rPr kumimoji="1" lang="ja-JP" altLang="en-US" sz="1100">
              <a:solidFill>
                <a:sysClr val="windowText" lastClr="000000"/>
              </a:solidFill>
            </a:rPr>
            <a:t>の記入</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②「男子その２」「女子その２」で各選手の申込書を印刷・作成</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③必要に応じて「女子申告書」「出場資格証明書」を作成。</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④作成した申込書と印刷に使用したデータを、ブロック長に提出</a:t>
          </a:r>
          <a:endParaRPr kumimoji="1" lang="en-US" altLang="ja-JP" sz="1100">
            <a:solidFill>
              <a:sysClr val="windowText" lastClr="000000"/>
            </a:solidFill>
          </a:endParaRPr>
        </a:p>
      </xdr:txBody>
    </xdr:sp>
    <xdr:clientData/>
  </xdr:twoCellAnchor>
  <xdr:twoCellAnchor>
    <xdr:from>
      <xdr:col>0</xdr:col>
      <xdr:colOff>44824</xdr:colOff>
      <xdr:row>0</xdr:row>
      <xdr:rowOff>67234</xdr:rowOff>
    </xdr:from>
    <xdr:to>
      <xdr:col>1</xdr:col>
      <xdr:colOff>251844</xdr:colOff>
      <xdr:row>11</xdr:row>
      <xdr:rowOff>48420</xdr:rowOff>
    </xdr:to>
    <xdr:sp macro="" textlink="">
      <xdr:nvSpPr>
        <xdr:cNvPr id="6" name="角丸四角形 5">
          <a:extLst>
            <a:ext uri="{FF2B5EF4-FFF2-40B4-BE49-F238E27FC236}">
              <a16:creationId xmlns:a16="http://schemas.microsoft.com/office/drawing/2014/main" id="{1C1F0D83-F0BC-49A8-BEC7-F2350181983D}"/>
            </a:ext>
          </a:extLst>
        </xdr:cNvPr>
        <xdr:cNvSpPr/>
      </xdr:nvSpPr>
      <xdr:spPr>
        <a:xfrm>
          <a:off x="44824" y="67234"/>
          <a:ext cx="1858696" cy="203858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b="1">
              <a:solidFill>
                <a:srgbClr val="FF0000"/>
              </a:solidFill>
            </a:rPr>
            <a:t>専門部の作業について</a:t>
          </a:r>
          <a:endParaRPr kumimoji="1" lang="en-US" altLang="ja-JP" sz="1100" b="1">
            <a:solidFill>
              <a:srgbClr val="FF0000"/>
            </a:solidFill>
          </a:endParaRPr>
        </a:p>
        <a:p>
          <a:pPr algn="l">
            <a:lnSpc>
              <a:spcPts val="1200"/>
            </a:lnSpc>
          </a:pPr>
          <a:r>
            <a:rPr kumimoji="1" lang="ja-JP" altLang="en-US" sz="1100">
              <a:solidFill>
                <a:sysClr val="windowText" lastClr="000000"/>
              </a:solidFill>
            </a:rPr>
            <a:t>①右の欄を記入</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②各学校から提出された選手データをコピー</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③「男女その１」の申込書を印刷</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④申込書と印刷に使用したデータの大会事務局に提出</a:t>
          </a:r>
          <a:endParaRPr kumimoji="1" lang="en-US" altLang="ja-JP" sz="1100">
            <a:solidFill>
              <a:sysClr val="windowText" lastClr="000000"/>
            </a:solidFill>
          </a:endParaRPr>
        </a:p>
      </xdr:txBody>
    </xdr:sp>
    <xdr:clientData/>
  </xdr:twoCellAnchor>
  <xdr:twoCellAnchor>
    <xdr:from>
      <xdr:col>0</xdr:col>
      <xdr:colOff>0</xdr:colOff>
      <xdr:row>15</xdr:row>
      <xdr:rowOff>0</xdr:rowOff>
    </xdr:from>
    <xdr:to>
      <xdr:col>1</xdr:col>
      <xdr:colOff>207124</xdr:colOff>
      <xdr:row>30</xdr:row>
      <xdr:rowOff>78441</xdr:rowOff>
    </xdr:to>
    <xdr:sp macro="" textlink="">
      <xdr:nvSpPr>
        <xdr:cNvPr id="7" name="角丸四角形 6">
          <a:extLst>
            <a:ext uri="{FF2B5EF4-FFF2-40B4-BE49-F238E27FC236}">
              <a16:creationId xmlns:a16="http://schemas.microsoft.com/office/drawing/2014/main" id="{230E04A8-C508-4934-A726-460A431DADD5}"/>
            </a:ext>
          </a:extLst>
        </xdr:cNvPr>
        <xdr:cNvSpPr/>
      </xdr:nvSpPr>
      <xdr:spPr>
        <a:xfrm>
          <a:off x="0" y="2762250"/>
          <a:ext cx="1858801" cy="265019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各学校の作業について</a:t>
          </a:r>
          <a:endParaRPr kumimoji="1" lang="en-US" altLang="ja-JP" sz="1100" b="1">
            <a:solidFill>
              <a:srgbClr val="FF0000"/>
            </a:solidFill>
          </a:endParaRPr>
        </a:p>
        <a:p>
          <a:pPr algn="l">
            <a:lnSpc>
              <a:spcPts val="1300"/>
            </a:lnSpc>
          </a:pPr>
          <a:r>
            <a:rPr kumimoji="1" lang="ja-JP" altLang="en-US" sz="1100">
              <a:solidFill>
                <a:sysClr val="windowText" lastClr="000000"/>
              </a:solidFill>
            </a:rPr>
            <a:t>①右の欄</a:t>
          </a:r>
          <a:r>
            <a:rPr kumimoji="1" lang="en-US" altLang="ja-JP" sz="1100">
              <a:solidFill>
                <a:sysClr val="windowText" lastClr="000000"/>
              </a:solidFill>
            </a:rPr>
            <a:t>(</a:t>
          </a:r>
          <a:r>
            <a:rPr kumimoji="1" lang="ja-JP" altLang="en-US" sz="1100">
              <a:solidFill>
                <a:sysClr val="windowText" lastClr="000000"/>
              </a:solidFill>
            </a:rPr>
            <a:t>選手データ</a:t>
          </a:r>
          <a:r>
            <a:rPr kumimoji="1" lang="en-US" altLang="ja-JP" sz="1100">
              <a:solidFill>
                <a:sysClr val="windowText" lastClr="000000"/>
              </a:solidFill>
            </a:rPr>
            <a:t>)</a:t>
          </a:r>
          <a:r>
            <a:rPr kumimoji="1" lang="ja-JP" altLang="en-US" sz="1100">
              <a:solidFill>
                <a:sysClr val="windowText" lastClr="000000"/>
              </a:solidFill>
            </a:rPr>
            <a:t>の記入</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②「男子その２」「女子その２」で各選手の申込書を印刷・作成</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③必要に応じて「女子申告書」「出場資格証明書」を作成。</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④作成した申込書と印刷に使用したデータを、ブロック長に提出</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57150</xdr:colOff>
      <xdr:row>16</xdr:row>
      <xdr:rowOff>38101</xdr:rowOff>
    </xdr:from>
    <xdr:to>
      <xdr:col>28</xdr:col>
      <xdr:colOff>68718</xdr:colOff>
      <xdr:row>16</xdr:row>
      <xdr:rowOff>293490</xdr:rowOff>
    </xdr:to>
    <xdr:sp macro="" textlink="">
      <xdr:nvSpPr>
        <xdr:cNvPr id="2" name="楕円 1">
          <a:extLst>
            <a:ext uri="{FF2B5EF4-FFF2-40B4-BE49-F238E27FC236}">
              <a16:creationId xmlns:a16="http://schemas.microsoft.com/office/drawing/2014/main" id="{AC0BA296-617F-4C3E-8266-9292B0EA8350}"/>
            </a:ext>
          </a:extLst>
        </xdr:cNvPr>
        <xdr:cNvSpPr/>
      </xdr:nvSpPr>
      <xdr:spPr>
        <a:xfrm>
          <a:off x="6800850" y="4029076"/>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116205</xdr:colOff>
      <xdr:row>15</xdr:row>
      <xdr:rowOff>9525</xdr:rowOff>
    </xdr:from>
    <xdr:to>
      <xdr:col>28</xdr:col>
      <xdr:colOff>135255</xdr:colOff>
      <xdr:row>15</xdr:row>
      <xdr:rowOff>264914</xdr:rowOff>
    </xdr:to>
    <xdr:sp macro="" textlink="">
      <xdr:nvSpPr>
        <xdr:cNvPr id="3" name="楕円 2">
          <a:extLst>
            <a:ext uri="{FF2B5EF4-FFF2-40B4-BE49-F238E27FC236}">
              <a16:creationId xmlns:a16="http://schemas.microsoft.com/office/drawing/2014/main" id="{36D2482F-5DD1-4A9D-AACB-23918357E0B3}"/>
            </a:ext>
          </a:extLst>
        </xdr:cNvPr>
        <xdr:cNvSpPr/>
      </xdr:nvSpPr>
      <xdr:spPr>
        <a:xfrm>
          <a:off x="6867525" y="3695700"/>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255270</xdr:colOff>
      <xdr:row>18</xdr:row>
      <xdr:rowOff>26670</xdr:rowOff>
    </xdr:from>
    <xdr:to>
      <xdr:col>28</xdr:col>
      <xdr:colOff>61</xdr:colOff>
      <xdr:row>18</xdr:row>
      <xdr:rowOff>266815</xdr:rowOff>
    </xdr:to>
    <xdr:sp macro="" textlink="">
      <xdr:nvSpPr>
        <xdr:cNvPr id="4" name="楕円 3">
          <a:extLst>
            <a:ext uri="{FF2B5EF4-FFF2-40B4-BE49-F238E27FC236}">
              <a16:creationId xmlns:a16="http://schemas.microsoft.com/office/drawing/2014/main" id="{11EC911F-9242-4339-A9AD-9394FDE215A3}"/>
            </a:ext>
          </a:extLst>
        </xdr:cNvPr>
        <xdr:cNvSpPr/>
      </xdr:nvSpPr>
      <xdr:spPr>
        <a:xfrm>
          <a:off x="6724650" y="46196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28575</xdr:colOff>
      <xdr:row>19</xdr:row>
      <xdr:rowOff>26670</xdr:rowOff>
    </xdr:from>
    <xdr:to>
      <xdr:col>28</xdr:col>
      <xdr:colOff>47625</xdr:colOff>
      <xdr:row>19</xdr:row>
      <xdr:rowOff>266815</xdr:rowOff>
    </xdr:to>
    <xdr:sp macro="" textlink="">
      <xdr:nvSpPr>
        <xdr:cNvPr id="5" name="楕円 4">
          <a:extLst>
            <a:ext uri="{FF2B5EF4-FFF2-40B4-BE49-F238E27FC236}">
              <a16:creationId xmlns:a16="http://schemas.microsoft.com/office/drawing/2014/main" id="{6A064E1E-6A72-4515-B854-576B5D71182B}"/>
            </a:ext>
          </a:extLst>
        </xdr:cNvPr>
        <xdr:cNvSpPr/>
      </xdr:nvSpPr>
      <xdr:spPr>
        <a:xfrm>
          <a:off x="6772275" y="49244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9525</xdr:colOff>
      <xdr:row>20</xdr:row>
      <xdr:rowOff>26670</xdr:rowOff>
    </xdr:from>
    <xdr:to>
      <xdr:col>28</xdr:col>
      <xdr:colOff>28575</xdr:colOff>
      <xdr:row>20</xdr:row>
      <xdr:rowOff>266815</xdr:rowOff>
    </xdr:to>
    <xdr:sp macro="" textlink="">
      <xdr:nvSpPr>
        <xdr:cNvPr id="6" name="楕円 5">
          <a:extLst>
            <a:ext uri="{FF2B5EF4-FFF2-40B4-BE49-F238E27FC236}">
              <a16:creationId xmlns:a16="http://schemas.microsoft.com/office/drawing/2014/main" id="{6283B6D3-5E87-483F-B1E1-CBA12366E9D6}"/>
            </a:ext>
          </a:extLst>
        </xdr:cNvPr>
        <xdr:cNvSpPr/>
      </xdr:nvSpPr>
      <xdr:spPr>
        <a:xfrm>
          <a:off x="6753225" y="52292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9525</xdr:colOff>
      <xdr:row>21</xdr:row>
      <xdr:rowOff>26670</xdr:rowOff>
    </xdr:from>
    <xdr:to>
      <xdr:col>28</xdr:col>
      <xdr:colOff>28575</xdr:colOff>
      <xdr:row>21</xdr:row>
      <xdr:rowOff>266815</xdr:rowOff>
    </xdr:to>
    <xdr:sp macro="" textlink="">
      <xdr:nvSpPr>
        <xdr:cNvPr id="7" name="楕円 6">
          <a:extLst>
            <a:ext uri="{FF2B5EF4-FFF2-40B4-BE49-F238E27FC236}">
              <a16:creationId xmlns:a16="http://schemas.microsoft.com/office/drawing/2014/main" id="{5320F98B-1E5D-4238-BDE4-38A534177B02}"/>
            </a:ext>
          </a:extLst>
        </xdr:cNvPr>
        <xdr:cNvSpPr/>
      </xdr:nvSpPr>
      <xdr:spPr>
        <a:xfrm>
          <a:off x="6753225" y="55340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28575</xdr:colOff>
      <xdr:row>22</xdr:row>
      <xdr:rowOff>226695</xdr:rowOff>
    </xdr:from>
    <xdr:to>
      <xdr:col>28</xdr:col>
      <xdr:colOff>47625</xdr:colOff>
      <xdr:row>22</xdr:row>
      <xdr:rowOff>466840</xdr:rowOff>
    </xdr:to>
    <xdr:sp macro="" textlink="">
      <xdr:nvSpPr>
        <xdr:cNvPr id="8" name="楕円 7">
          <a:extLst>
            <a:ext uri="{FF2B5EF4-FFF2-40B4-BE49-F238E27FC236}">
              <a16:creationId xmlns:a16="http://schemas.microsoft.com/office/drawing/2014/main" id="{E554D7AD-5E35-4292-A6AB-58B27026E66B}"/>
            </a:ext>
          </a:extLst>
        </xdr:cNvPr>
        <xdr:cNvSpPr/>
      </xdr:nvSpPr>
      <xdr:spPr>
        <a:xfrm>
          <a:off x="6772275" y="6038850"/>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264795</xdr:colOff>
      <xdr:row>17</xdr:row>
      <xdr:rowOff>47625</xdr:rowOff>
    </xdr:from>
    <xdr:to>
      <xdr:col>28</xdr:col>
      <xdr:colOff>9555</xdr:colOff>
      <xdr:row>17</xdr:row>
      <xdr:rowOff>303014</xdr:rowOff>
    </xdr:to>
    <xdr:sp macro="" textlink="">
      <xdr:nvSpPr>
        <xdr:cNvPr id="9" name="楕円 8">
          <a:extLst>
            <a:ext uri="{FF2B5EF4-FFF2-40B4-BE49-F238E27FC236}">
              <a16:creationId xmlns:a16="http://schemas.microsoft.com/office/drawing/2014/main" id="{524F86CF-3251-41DF-8C20-7E8A9115725A}"/>
            </a:ext>
          </a:extLst>
        </xdr:cNvPr>
        <xdr:cNvSpPr/>
      </xdr:nvSpPr>
      <xdr:spPr>
        <a:xfrm>
          <a:off x="6734175" y="4343400"/>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57150</xdr:colOff>
      <xdr:row>16</xdr:row>
      <xdr:rowOff>38101</xdr:rowOff>
    </xdr:from>
    <xdr:to>
      <xdr:col>28</xdr:col>
      <xdr:colOff>68718</xdr:colOff>
      <xdr:row>16</xdr:row>
      <xdr:rowOff>293490</xdr:rowOff>
    </xdr:to>
    <xdr:sp macro="" textlink="">
      <xdr:nvSpPr>
        <xdr:cNvPr id="10" name="楕円 9">
          <a:extLst>
            <a:ext uri="{FF2B5EF4-FFF2-40B4-BE49-F238E27FC236}">
              <a16:creationId xmlns:a16="http://schemas.microsoft.com/office/drawing/2014/main" id="{6DBE0FB2-5D58-40D4-BE1D-9935C800E5D0}"/>
            </a:ext>
          </a:extLst>
        </xdr:cNvPr>
        <xdr:cNvSpPr/>
      </xdr:nvSpPr>
      <xdr:spPr>
        <a:xfrm>
          <a:off x="6800850" y="4029076"/>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116205</xdr:colOff>
      <xdr:row>15</xdr:row>
      <xdr:rowOff>9525</xdr:rowOff>
    </xdr:from>
    <xdr:to>
      <xdr:col>28</xdr:col>
      <xdr:colOff>135255</xdr:colOff>
      <xdr:row>15</xdr:row>
      <xdr:rowOff>264914</xdr:rowOff>
    </xdr:to>
    <xdr:sp macro="" textlink="">
      <xdr:nvSpPr>
        <xdr:cNvPr id="11" name="楕円 10">
          <a:extLst>
            <a:ext uri="{FF2B5EF4-FFF2-40B4-BE49-F238E27FC236}">
              <a16:creationId xmlns:a16="http://schemas.microsoft.com/office/drawing/2014/main" id="{FC2BD92E-AD13-46E5-82E9-39BEDA38B277}"/>
            </a:ext>
          </a:extLst>
        </xdr:cNvPr>
        <xdr:cNvSpPr/>
      </xdr:nvSpPr>
      <xdr:spPr>
        <a:xfrm>
          <a:off x="6867525" y="3695700"/>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255270</xdr:colOff>
      <xdr:row>18</xdr:row>
      <xdr:rowOff>26670</xdr:rowOff>
    </xdr:from>
    <xdr:to>
      <xdr:col>28</xdr:col>
      <xdr:colOff>61</xdr:colOff>
      <xdr:row>18</xdr:row>
      <xdr:rowOff>266815</xdr:rowOff>
    </xdr:to>
    <xdr:sp macro="" textlink="">
      <xdr:nvSpPr>
        <xdr:cNvPr id="12" name="楕円 11">
          <a:extLst>
            <a:ext uri="{FF2B5EF4-FFF2-40B4-BE49-F238E27FC236}">
              <a16:creationId xmlns:a16="http://schemas.microsoft.com/office/drawing/2014/main" id="{253167FD-4655-498D-AD94-1D9EC2465657}"/>
            </a:ext>
          </a:extLst>
        </xdr:cNvPr>
        <xdr:cNvSpPr/>
      </xdr:nvSpPr>
      <xdr:spPr>
        <a:xfrm>
          <a:off x="6724650" y="46196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28575</xdr:colOff>
      <xdr:row>19</xdr:row>
      <xdr:rowOff>26670</xdr:rowOff>
    </xdr:from>
    <xdr:to>
      <xdr:col>28</xdr:col>
      <xdr:colOff>47625</xdr:colOff>
      <xdr:row>19</xdr:row>
      <xdr:rowOff>266815</xdr:rowOff>
    </xdr:to>
    <xdr:sp macro="" textlink="">
      <xdr:nvSpPr>
        <xdr:cNvPr id="13" name="楕円 12">
          <a:extLst>
            <a:ext uri="{FF2B5EF4-FFF2-40B4-BE49-F238E27FC236}">
              <a16:creationId xmlns:a16="http://schemas.microsoft.com/office/drawing/2014/main" id="{3C471AA5-6E05-4183-B544-D93983E9F08B}"/>
            </a:ext>
          </a:extLst>
        </xdr:cNvPr>
        <xdr:cNvSpPr/>
      </xdr:nvSpPr>
      <xdr:spPr>
        <a:xfrm>
          <a:off x="6772275" y="49244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9525</xdr:colOff>
      <xdr:row>20</xdr:row>
      <xdr:rowOff>26670</xdr:rowOff>
    </xdr:from>
    <xdr:to>
      <xdr:col>28</xdr:col>
      <xdr:colOff>28575</xdr:colOff>
      <xdr:row>20</xdr:row>
      <xdr:rowOff>266815</xdr:rowOff>
    </xdr:to>
    <xdr:sp macro="" textlink="">
      <xdr:nvSpPr>
        <xdr:cNvPr id="14" name="楕円 13">
          <a:extLst>
            <a:ext uri="{FF2B5EF4-FFF2-40B4-BE49-F238E27FC236}">
              <a16:creationId xmlns:a16="http://schemas.microsoft.com/office/drawing/2014/main" id="{2EA305D6-5DE1-404C-A390-5005412B4EC9}"/>
            </a:ext>
          </a:extLst>
        </xdr:cNvPr>
        <xdr:cNvSpPr/>
      </xdr:nvSpPr>
      <xdr:spPr>
        <a:xfrm>
          <a:off x="6753225" y="52292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9525</xdr:colOff>
      <xdr:row>21</xdr:row>
      <xdr:rowOff>26670</xdr:rowOff>
    </xdr:from>
    <xdr:to>
      <xdr:col>28</xdr:col>
      <xdr:colOff>28575</xdr:colOff>
      <xdr:row>21</xdr:row>
      <xdr:rowOff>266815</xdr:rowOff>
    </xdr:to>
    <xdr:sp macro="" textlink="">
      <xdr:nvSpPr>
        <xdr:cNvPr id="15" name="楕円 14">
          <a:extLst>
            <a:ext uri="{FF2B5EF4-FFF2-40B4-BE49-F238E27FC236}">
              <a16:creationId xmlns:a16="http://schemas.microsoft.com/office/drawing/2014/main" id="{EBB0F1FB-1ED7-42FA-87B3-4A57984F4802}"/>
            </a:ext>
          </a:extLst>
        </xdr:cNvPr>
        <xdr:cNvSpPr/>
      </xdr:nvSpPr>
      <xdr:spPr>
        <a:xfrm>
          <a:off x="6753225" y="5534025"/>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28575</xdr:colOff>
      <xdr:row>22</xdr:row>
      <xdr:rowOff>226695</xdr:rowOff>
    </xdr:from>
    <xdr:to>
      <xdr:col>28</xdr:col>
      <xdr:colOff>47625</xdr:colOff>
      <xdr:row>22</xdr:row>
      <xdr:rowOff>466840</xdr:rowOff>
    </xdr:to>
    <xdr:sp macro="" textlink="">
      <xdr:nvSpPr>
        <xdr:cNvPr id="16" name="楕円 15">
          <a:extLst>
            <a:ext uri="{FF2B5EF4-FFF2-40B4-BE49-F238E27FC236}">
              <a16:creationId xmlns:a16="http://schemas.microsoft.com/office/drawing/2014/main" id="{45E95A39-E312-4A89-AD21-CF1BA1B9386E}"/>
            </a:ext>
          </a:extLst>
        </xdr:cNvPr>
        <xdr:cNvSpPr/>
      </xdr:nvSpPr>
      <xdr:spPr>
        <a:xfrm>
          <a:off x="6772275" y="6038850"/>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264795</xdr:colOff>
      <xdr:row>17</xdr:row>
      <xdr:rowOff>47625</xdr:rowOff>
    </xdr:from>
    <xdr:to>
      <xdr:col>28</xdr:col>
      <xdr:colOff>9555</xdr:colOff>
      <xdr:row>17</xdr:row>
      <xdr:rowOff>303014</xdr:rowOff>
    </xdr:to>
    <xdr:sp macro="" textlink="">
      <xdr:nvSpPr>
        <xdr:cNvPr id="17" name="楕円 16">
          <a:extLst>
            <a:ext uri="{FF2B5EF4-FFF2-40B4-BE49-F238E27FC236}">
              <a16:creationId xmlns:a16="http://schemas.microsoft.com/office/drawing/2014/main" id="{C4601E32-A59C-45F7-A4D3-665C19483AB2}"/>
            </a:ext>
          </a:extLst>
        </xdr:cNvPr>
        <xdr:cNvSpPr/>
      </xdr:nvSpPr>
      <xdr:spPr>
        <a:xfrm>
          <a:off x="6734175" y="4343400"/>
          <a:ext cx="247650" cy="24765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68579</xdr:colOff>
      <xdr:row>9</xdr:row>
      <xdr:rowOff>142875</xdr:rowOff>
    </xdr:from>
    <xdr:to>
      <xdr:col>33</xdr:col>
      <xdr:colOff>9552</xdr:colOff>
      <xdr:row>10</xdr:row>
      <xdr:rowOff>190500</xdr:rowOff>
    </xdr:to>
    <xdr:sp macro="" textlink="">
      <xdr:nvSpPr>
        <xdr:cNvPr id="4" name="楕円 3">
          <a:extLst>
            <a:ext uri="{FF2B5EF4-FFF2-40B4-BE49-F238E27FC236}">
              <a16:creationId xmlns:a16="http://schemas.microsoft.com/office/drawing/2014/main" id="{5E54AB64-E6E9-48C4-9A16-3C80878AC6DB}"/>
            </a:ext>
          </a:extLst>
        </xdr:cNvPr>
        <xdr:cNvSpPr/>
      </xdr:nvSpPr>
      <xdr:spPr>
        <a:xfrm>
          <a:off x="7429499" y="3105150"/>
          <a:ext cx="390525" cy="381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68579</xdr:colOff>
      <xdr:row>9</xdr:row>
      <xdr:rowOff>142875</xdr:rowOff>
    </xdr:from>
    <xdr:to>
      <xdr:col>33</xdr:col>
      <xdr:colOff>9552</xdr:colOff>
      <xdr:row>10</xdr:row>
      <xdr:rowOff>190500</xdr:rowOff>
    </xdr:to>
    <xdr:sp macro="" textlink="">
      <xdr:nvSpPr>
        <xdr:cNvPr id="5" name="楕円 4">
          <a:extLst>
            <a:ext uri="{FF2B5EF4-FFF2-40B4-BE49-F238E27FC236}">
              <a16:creationId xmlns:a16="http://schemas.microsoft.com/office/drawing/2014/main" id="{AC9B624B-5032-4882-BDC5-B748BE3D4262}"/>
            </a:ext>
          </a:extLst>
        </xdr:cNvPr>
        <xdr:cNvSpPr/>
      </xdr:nvSpPr>
      <xdr:spPr>
        <a:xfrm>
          <a:off x="7429499" y="3105150"/>
          <a:ext cx="390525" cy="3810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P62"/>
  <sheetViews>
    <sheetView topLeftCell="A22" zoomScale="90" zoomScaleNormal="90" zoomScaleSheetLayoutView="70" workbookViewId="0">
      <selection activeCell="E15" sqref="E15"/>
    </sheetView>
  </sheetViews>
  <sheetFormatPr defaultColWidth="9" defaultRowHeight="13.2" x14ac:dyDescent="0.2"/>
  <cols>
    <col min="1" max="1" width="21.33203125" style="4" customWidth="1"/>
    <col min="2" max="2" width="5" style="4" customWidth="1"/>
    <col min="3" max="3" width="8.77734375" style="4" customWidth="1"/>
    <col min="4" max="4" width="6.21875" style="4" customWidth="1"/>
    <col min="5" max="10" width="22.44140625" style="4" customWidth="1"/>
    <col min="11" max="18" width="2.44140625" style="4" customWidth="1"/>
    <col min="19" max="31" width="6.21875" style="4" customWidth="1"/>
    <col min="32" max="68" width="9" style="4"/>
    <col min="69" max="16384" width="9" style="1"/>
  </cols>
  <sheetData>
    <row r="1" spans="1:48" s="4" customFormat="1" x14ac:dyDescent="0.2">
      <c r="A1" s="2"/>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4" customFormat="1" x14ac:dyDescent="0.2">
      <c r="A2" s="2"/>
      <c r="B2" s="2"/>
      <c r="C2" s="2"/>
      <c r="D2" s="2"/>
      <c r="E2" s="5" t="s">
        <v>0</v>
      </c>
      <c r="F2" s="6"/>
      <c r="G2" s="7" t="s">
        <v>1</v>
      </c>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s="4" customForma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s="4" customFormat="1" ht="26.4" x14ac:dyDescent="0.2">
      <c r="A4" s="2"/>
      <c r="B4" s="2"/>
      <c r="C4" s="2"/>
      <c r="D4" s="2"/>
      <c r="E4" s="8" t="s">
        <v>2</v>
      </c>
      <c r="F4" s="9"/>
      <c r="G4" s="10" t="s">
        <v>81</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t="s">
        <v>3</v>
      </c>
      <c r="AS4" s="2"/>
      <c r="AT4" s="2" t="s">
        <v>4</v>
      </c>
      <c r="AU4" s="11" t="s">
        <v>5</v>
      </c>
      <c r="AV4" s="11" t="s">
        <v>6</v>
      </c>
    </row>
    <row r="5" spans="1:48" s="4" customFormat="1" x14ac:dyDescent="0.2">
      <c r="A5" s="2"/>
      <c r="B5" s="2"/>
      <c r="C5" s="2"/>
      <c r="D5" s="2"/>
      <c r="E5" s="2"/>
      <c r="F5" s="1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t="s">
        <v>7</v>
      </c>
      <c r="AS5" s="2"/>
      <c r="AT5" s="2" t="s">
        <v>8</v>
      </c>
      <c r="AU5" s="11" t="s">
        <v>9</v>
      </c>
      <c r="AV5" s="2" t="s">
        <v>10</v>
      </c>
    </row>
    <row r="6" spans="1:48" s="4" customFormat="1" x14ac:dyDescent="0.2">
      <c r="A6" s="2"/>
      <c r="B6" s="2"/>
      <c r="C6" s="2"/>
      <c r="D6" s="2"/>
      <c r="E6" s="13"/>
      <c r="F6" s="14" t="s">
        <v>11</v>
      </c>
      <c r="G6" s="14" t="s">
        <v>12</v>
      </c>
      <c r="H6" s="14" t="s">
        <v>79</v>
      </c>
      <c r="I6" s="7" t="s">
        <v>13</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t="s">
        <v>14</v>
      </c>
      <c r="AQ6" s="2" t="s">
        <v>15</v>
      </c>
      <c r="AR6" s="2" t="s">
        <v>16</v>
      </c>
      <c r="AS6" s="2"/>
      <c r="AT6" s="2"/>
      <c r="AU6" s="11" t="s">
        <v>17</v>
      </c>
      <c r="AV6" s="2" t="s">
        <v>18</v>
      </c>
    </row>
    <row r="7" spans="1:48" s="4" customFormat="1" x14ac:dyDescent="0.2">
      <c r="A7" s="2"/>
      <c r="B7" s="2"/>
      <c r="C7" s="2"/>
      <c r="D7" s="2"/>
      <c r="E7" s="15" t="s">
        <v>19</v>
      </c>
      <c r="F7" s="16"/>
      <c r="G7" s="17"/>
      <c r="H7" s="18"/>
      <c r="I7" s="7" t="s">
        <v>20</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t="s">
        <v>21</v>
      </c>
      <c r="AQ7" s="2" t="s">
        <v>22</v>
      </c>
      <c r="AR7" s="2"/>
      <c r="AS7" s="2"/>
      <c r="AT7" s="2"/>
      <c r="AU7" s="2"/>
      <c r="AV7" s="2" t="s">
        <v>23</v>
      </c>
    </row>
    <row r="8" spans="1:48" s="4" customFormat="1" x14ac:dyDescent="0.2">
      <c r="A8" s="2"/>
      <c r="B8" s="2"/>
      <c r="C8" s="2"/>
      <c r="D8" s="2"/>
      <c r="E8" s="2"/>
      <c r="F8" s="2"/>
      <c r="G8" s="2"/>
      <c r="H8" s="2"/>
      <c r="I8" s="2"/>
      <c r="J8" s="2"/>
      <c r="K8" s="2"/>
      <c r="L8" s="2"/>
      <c r="M8" s="2"/>
      <c r="N8" s="2"/>
      <c r="O8" s="2"/>
      <c r="P8" s="2"/>
      <c r="Q8" s="2"/>
      <c r="R8" s="2"/>
      <c r="S8" s="2"/>
      <c r="T8" s="2"/>
      <c r="U8" s="2"/>
      <c r="V8" s="2"/>
      <c r="W8" s="2"/>
      <c r="X8" s="2"/>
      <c r="Y8" s="2"/>
      <c r="Z8" s="2"/>
      <c r="AA8" s="19" t="s">
        <v>24</v>
      </c>
      <c r="AB8" s="2"/>
      <c r="AC8" s="2"/>
      <c r="AD8" s="2"/>
      <c r="AE8" s="2"/>
      <c r="AF8" s="2"/>
      <c r="AG8" s="2"/>
      <c r="AH8" s="2"/>
      <c r="AI8" s="2"/>
      <c r="AJ8" s="2"/>
      <c r="AK8" s="2"/>
      <c r="AL8" s="2"/>
      <c r="AM8" s="2"/>
      <c r="AN8" s="2"/>
      <c r="AO8" s="2"/>
      <c r="AP8" s="2" t="s">
        <v>25</v>
      </c>
      <c r="AQ8" s="2" t="s">
        <v>26</v>
      </c>
      <c r="AR8" s="2"/>
      <c r="AS8" s="2"/>
      <c r="AT8" s="2"/>
      <c r="AU8" s="2"/>
      <c r="AV8" s="2" t="s">
        <v>27</v>
      </c>
    </row>
    <row r="9" spans="1:48" s="4" customFormat="1" x14ac:dyDescent="0.2">
      <c r="A9" s="2"/>
      <c r="B9" s="2"/>
      <c r="C9" s="2"/>
      <c r="D9" s="14" t="s">
        <v>28</v>
      </c>
      <c r="E9" s="14" t="s">
        <v>29</v>
      </c>
      <c r="F9" s="14" t="s">
        <v>30</v>
      </c>
      <c r="G9" s="14" t="s">
        <v>11</v>
      </c>
      <c r="H9" s="20" t="s">
        <v>82</v>
      </c>
      <c r="I9" s="14" t="s">
        <v>32</v>
      </c>
      <c r="J9" s="14" t="s">
        <v>33</v>
      </c>
      <c r="K9" s="190" t="s">
        <v>34</v>
      </c>
      <c r="L9" s="191"/>
      <c r="M9" s="191"/>
      <c r="N9" s="191"/>
      <c r="O9" s="191"/>
      <c r="P9" s="191"/>
      <c r="Q9" s="191"/>
      <c r="R9" s="192"/>
      <c r="S9" s="190" t="s">
        <v>35</v>
      </c>
      <c r="T9" s="191"/>
      <c r="U9" s="191"/>
      <c r="V9" s="191"/>
      <c r="W9" s="191"/>
      <c r="X9" s="191"/>
      <c r="Y9" s="192"/>
      <c r="Z9" s="14" t="s">
        <v>4</v>
      </c>
      <c r="AA9" s="19" t="s">
        <v>36</v>
      </c>
      <c r="AB9" s="2"/>
      <c r="AC9" s="2"/>
      <c r="AD9" s="2"/>
      <c r="AE9" s="2"/>
      <c r="AF9" s="2"/>
      <c r="AG9" s="2"/>
      <c r="AH9" s="2"/>
      <c r="AI9" s="2"/>
      <c r="AJ9" s="2"/>
      <c r="AK9" s="2"/>
      <c r="AL9" s="2"/>
      <c r="AM9" s="2"/>
      <c r="AN9" s="2"/>
      <c r="AO9" s="2"/>
      <c r="AP9" s="2" t="s">
        <v>37</v>
      </c>
      <c r="AQ9" s="2" t="s">
        <v>38</v>
      </c>
      <c r="AR9" s="2"/>
      <c r="AS9" s="2"/>
      <c r="AT9" s="2"/>
      <c r="AU9" s="2"/>
      <c r="AV9" s="2" t="s">
        <v>39</v>
      </c>
    </row>
    <row r="10" spans="1:48" s="4" customFormat="1" x14ac:dyDescent="0.2">
      <c r="A10" s="2"/>
      <c r="B10" s="2"/>
      <c r="C10" s="2"/>
      <c r="D10" s="21"/>
      <c r="E10" s="15" t="s">
        <v>40</v>
      </c>
      <c r="F10" s="22"/>
      <c r="G10" s="23"/>
      <c r="H10" s="24"/>
      <c r="I10" s="25"/>
      <c r="J10" s="25"/>
      <c r="K10" s="26"/>
      <c r="L10" s="27"/>
      <c r="M10" s="28"/>
      <c r="N10" s="27"/>
      <c r="O10" s="28"/>
      <c r="P10" s="27"/>
      <c r="Q10" s="28"/>
      <c r="R10" s="27"/>
      <c r="S10" s="29"/>
      <c r="T10" s="30"/>
      <c r="U10" s="31" t="s">
        <v>41</v>
      </c>
      <c r="V10" s="27"/>
      <c r="W10" s="31" t="s">
        <v>83</v>
      </c>
      <c r="X10" s="27"/>
      <c r="Y10" s="32" t="s">
        <v>42</v>
      </c>
      <c r="Z10" s="30"/>
      <c r="AA10" s="19" t="s">
        <v>43</v>
      </c>
      <c r="AB10" s="2"/>
      <c r="AC10" s="2"/>
      <c r="AD10" s="2"/>
      <c r="AE10" s="2"/>
      <c r="AF10" s="2"/>
      <c r="AG10" s="2"/>
      <c r="AH10" s="2"/>
      <c r="AI10" s="2"/>
      <c r="AJ10" s="2"/>
      <c r="AK10" s="2"/>
      <c r="AL10" s="2"/>
      <c r="AM10" s="2"/>
      <c r="AN10" s="2"/>
      <c r="AO10" s="2"/>
      <c r="AP10" s="2" t="s">
        <v>44</v>
      </c>
      <c r="AQ10" s="2" t="s">
        <v>45</v>
      </c>
      <c r="AR10" s="2"/>
      <c r="AS10" s="2"/>
      <c r="AT10" s="2"/>
      <c r="AU10" s="2"/>
      <c r="AV10" s="2" t="s">
        <v>46</v>
      </c>
    </row>
    <row r="11" spans="1:48" s="4" customFormat="1" x14ac:dyDescent="0.2">
      <c r="A11" s="2"/>
      <c r="B11" s="2"/>
      <c r="C11" s="2"/>
      <c r="D11" s="21"/>
      <c r="E11" s="15" t="s">
        <v>47</v>
      </c>
      <c r="F11" s="33"/>
      <c r="G11" s="25"/>
      <c r="H11" s="34"/>
      <c r="I11" s="25"/>
      <c r="J11" s="25"/>
      <c r="K11" s="35"/>
      <c r="L11" s="36"/>
      <c r="M11" s="37"/>
      <c r="N11" s="36"/>
      <c r="O11" s="37"/>
      <c r="P11" s="36"/>
      <c r="Q11" s="37"/>
      <c r="R11" s="36"/>
      <c r="S11" s="38"/>
      <c r="T11" s="39"/>
      <c r="U11" s="40" t="s">
        <v>41</v>
      </c>
      <c r="V11" s="36"/>
      <c r="W11" s="40" t="s">
        <v>76</v>
      </c>
      <c r="X11" s="36"/>
      <c r="Y11" s="41" t="s">
        <v>42</v>
      </c>
      <c r="Z11" s="39"/>
      <c r="AA11" s="19" t="s">
        <v>48</v>
      </c>
      <c r="AB11" s="2"/>
      <c r="AC11" s="2"/>
      <c r="AD11" s="2"/>
      <c r="AE11" s="2"/>
      <c r="AF11" s="2"/>
      <c r="AG11" s="2"/>
      <c r="AH11" s="2"/>
      <c r="AI11" s="2"/>
      <c r="AJ11" s="2"/>
      <c r="AK11" s="2"/>
      <c r="AL11" s="2"/>
      <c r="AM11" s="2"/>
      <c r="AN11" s="2"/>
      <c r="AO11" s="2"/>
      <c r="AP11" s="2" t="s">
        <v>49</v>
      </c>
      <c r="AQ11" s="2" t="s">
        <v>50</v>
      </c>
      <c r="AR11" s="2"/>
      <c r="AS11" s="2"/>
      <c r="AT11" s="2"/>
      <c r="AU11" s="2"/>
      <c r="AV11" s="2" t="s">
        <v>51</v>
      </c>
    </row>
    <row r="12" spans="1:48" s="4" customFormat="1" ht="13.8" thickBot="1" x14ac:dyDescent="0.25">
      <c r="A12" s="42"/>
      <c r="B12" s="2"/>
      <c r="C12" s="2"/>
      <c r="D12" s="2"/>
      <c r="E12" s="2"/>
      <c r="F12" s="11"/>
      <c r="G12" s="11"/>
      <c r="H12" s="11"/>
      <c r="I12" s="11"/>
      <c r="J12" s="43"/>
      <c r="K12" s="11"/>
      <c r="L12" s="11"/>
      <c r="M12" s="11"/>
      <c r="N12" s="11"/>
      <c r="O12" s="11"/>
      <c r="P12" s="11"/>
      <c r="Q12" s="11"/>
      <c r="R12" s="11"/>
      <c r="S12" s="11"/>
      <c r="T12" s="11"/>
      <c r="U12" s="11"/>
      <c r="V12" s="11"/>
      <c r="W12" s="11"/>
      <c r="X12" s="11"/>
      <c r="Y12" s="11"/>
      <c r="Z12" s="11"/>
      <c r="AA12" s="44" t="s">
        <v>52</v>
      </c>
      <c r="AB12" s="2"/>
      <c r="AC12" s="2"/>
      <c r="AD12" s="2"/>
      <c r="AE12" s="2"/>
      <c r="AF12" s="2"/>
      <c r="AG12" s="2"/>
      <c r="AH12" s="2"/>
      <c r="AI12" s="2"/>
      <c r="AJ12" s="2"/>
      <c r="AK12" s="2"/>
      <c r="AL12" s="2"/>
      <c r="AM12" s="2"/>
      <c r="AN12" s="2"/>
      <c r="AO12" s="2"/>
      <c r="AP12" s="2" t="s">
        <v>53</v>
      </c>
      <c r="AQ12" s="2" t="s">
        <v>54</v>
      </c>
      <c r="AR12" s="2"/>
      <c r="AS12" s="2"/>
      <c r="AT12" s="2"/>
      <c r="AU12" s="2"/>
      <c r="AV12" s="2" t="s">
        <v>55</v>
      </c>
    </row>
    <row r="13" spans="1:48" s="4" customFormat="1" ht="13.8" thickTop="1" x14ac:dyDescent="0.2">
      <c r="A13" s="45"/>
      <c r="B13" s="2"/>
      <c r="C13" s="46" t="s">
        <v>56</v>
      </c>
      <c r="D13" s="2"/>
      <c r="E13" s="2"/>
      <c r="F13" s="11"/>
      <c r="G13" s="11"/>
      <c r="H13" s="11"/>
      <c r="I13" s="11"/>
      <c r="J13" s="43"/>
      <c r="K13" s="11"/>
      <c r="L13" s="11"/>
      <c r="M13" s="11"/>
      <c r="N13" s="11"/>
      <c r="O13" s="11"/>
      <c r="P13" s="11"/>
      <c r="Q13" s="11"/>
      <c r="R13" s="11"/>
      <c r="S13" s="11"/>
      <c r="T13" s="11"/>
      <c r="U13" s="11"/>
      <c r="V13" s="11"/>
      <c r="W13" s="11"/>
      <c r="X13" s="11"/>
      <c r="Y13" s="11"/>
      <c r="Z13" s="11"/>
      <c r="AA13" s="44"/>
      <c r="AB13" s="2"/>
      <c r="AC13" s="2"/>
      <c r="AD13" s="2"/>
      <c r="AE13" s="2"/>
      <c r="AF13" s="2"/>
      <c r="AG13" s="2"/>
      <c r="AH13" s="2"/>
      <c r="AI13" s="2"/>
      <c r="AJ13" s="2"/>
      <c r="AK13" s="2"/>
      <c r="AL13" s="2"/>
      <c r="AM13" s="2"/>
      <c r="AN13" s="2"/>
      <c r="AO13" s="2"/>
      <c r="AP13" s="2" t="s">
        <v>57</v>
      </c>
      <c r="AQ13" s="2" t="s">
        <v>58</v>
      </c>
      <c r="AR13" s="2"/>
      <c r="AS13" s="2"/>
      <c r="AT13" s="2"/>
      <c r="AU13" s="2"/>
      <c r="AV13" s="2"/>
    </row>
    <row r="14" spans="1:48" s="4" customFormat="1" x14ac:dyDescent="0.2">
      <c r="A14" s="2"/>
      <c r="B14" s="47" t="s">
        <v>15</v>
      </c>
      <c r="C14" s="14" t="s">
        <v>59</v>
      </c>
      <c r="D14" s="14" t="s">
        <v>28</v>
      </c>
      <c r="E14" s="14" t="s">
        <v>29</v>
      </c>
      <c r="F14" s="14" t="s">
        <v>30</v>
      </c>
      <c r="G14" s="14" t="s">
        <v>60</v>
      </c>
      <c r="H14" s="20" t="s">
        <v>77</v>
      </c>
      <c r="I14" s="14" t="s">
        <v>32</v>
      </c>
      <c r="J14" s="14" t="s">
        <v>33</v>
      </c>
      <c r="K14" s="190" t="s">
        <v>34</v>
      </c>
      <c r="L14" s="191"/>
      <c r="M14" s="191"/>
      <c r="N14" s="191"/>
      <c r="O14" s="191"/>
      <c r="P14" s="191"/>
      <c r="Q14" s="191"/>
      <c r="R14" s="192"/>
      <c r="S14" s="193" t="s">
        <v>35</v>
      </c>
      <c r="T14" s="193"/>
      <c r="U14" s="193"/>
      <c r="V14" s="193"/>
      <c r="W14" s="193"/>
      <c r="X14" s="193"/>
      <c r="Y14" s="193"/>
      <c r="Z14" s="14" t="s">
        <v>61</v>
      </c>
      <c r="AA14" s="193" t="s">
        <v>62</v>
      </c>
      <c r="AB14" s="193"/>
      <c r="AC14" s="193"/>
      <c r="AD14" s="193"/>
      <c r="AE14" s="14" t="s">
        <v>4</v>
      </c>
      <c r="AF14" s="2"/>
      <c r="AG14" s="2"/>
      <c r="AH14" s="2"/>
      <c r="AI14" s="2"/>
      <c r="AJ14" s="2"/>
      <c r="AK14" s="2"/>
      <c r="AL14" s="2"/>
      <c r="AM14" s="2"/>
      <c r="AN14" s="2"/>
      <c r="AO14" s="2"/>
      <c r="AP14" s="2" t="s">
        <v>63</v>
      </c>
      <c r="AQ14" s="2" t="s">
        <v>64</v>
      </c>
      <c r="AR14" s="2"/>
      <c r="AS14" s="2"/>
      <c r="AT14" s="2"/>
      <c r="AU14" s="2"/>
      <c r="AV14" s="2"/>
    </row>
    <row r="15" spans="1:48" s="4" customFormat="1" x14ac:dyDescent="0.2">
      <c r="A15" s="2"/>
      <c r="B15" s="2">
        <v>1</v>
      </c>
      <c r="C15" s="48"/>
      <c r="D15" s="48"/>
      <c r="E15" s="49"/>
      <c r="F15" s="50"/>
      <c r="G15" s="23"/>
      <c r="H15" s="51"/>
      <c r="I15" s="23"/>
      <c r="J15" s="52"/>
      <c r="K15" s="27"/>
      <c r="L15" s="53"/>
      <c r="M15" s="54"/>
      <c r="N15" s="27"/>
      <c r="O15" s="27"/>
      <c r="P15" s="30"/>
      <c r="Q15" s="27"/>
      <c r="R15" s="30"/>
      <c r="S15" s="40" t="s">
        <v>16</v>
      </c>
      <c r="T15" s="36"/>
      <c r="U15" s="40" t="s">
        <v>41</v>
      </c>
      <c r="V15" s="36"/>
      <c r="W15" s="40" t="s">
        <v>65</v>
      </c>
      <c r="X15" s="36"/>
      <c r="Y15" s="40" t="s">
        <v>42</v>
      </c>
      <c r="Z15" s="36"/>
      <c r="AA15" s="36"/>
      <c r="AB15" s="40" t="s">
        <v>66</v>
      </c>
      <c r="AC15" s="36"/>
      <c r="AD15" s="41" t="s">
        <v>67</v>
      </c>
      <c r="AE15" s="36"/>
      <c r="AF15" s="2"/>
      <c r="AG15" s="2"/>
      <c r="AH15" s="2"/>
      <c r="AI15" s="2"/>
      <c r="AJ15" s="2"/>
      <c r="AK15" s="2"/>
      <c r="AL15" s="2"/>
      <c r="AM15" s="2"/>
      <c r="AN15" s="2"/>
      <c r="AO15" s="2"/>
      <c r="AP15" s="2" t="s">
        <v>68</v>
      </c>
      <c r="AQ15" s="2" t="s">
        <v>69</v>
      </c>
      <c r="AR15" s="2"/>
      <c r="AS15" s="2"/>
      <c r="AT15" s="2"/>
      <c r="AU15" s="2"/>
      <c r="AV15" s="2"/>
    </row>
    <row r="16" spans="1:48" s="4" customFormat="1" x14ac:dyDescent="0.2">
      <c r="A16" s="2"/>
      <c r="B16" s="2">
        <v>2</v>
      </c>
      <c r="C16" s="48"/>
      <c r="D16" s="48"/>
      <c r="E16" s="49"/>
      <c r="F16" s="22"/>
      <c r="G16" s="23"/>
      <c r="H16" s="51"/>
      <c r="I16" s="23"/>
      <c r="J16" s="55"/>
      <c r="K16" s="27"/>
      <c r="L16" s="53"/>
      <c r="M16" s="54"/>
      <c r="N16" s="27"/>
      <c r="O16" s="27"/>
      <c r="P16" s="30"/>
      <c r="Q16" s="27"/>
      <c r="R16" s="36"/>
      <c r="S16" s="40" t="s">
        <v>16</v>
      </c>
      <c r="T16" s="36"/>
      <c r="U16" s="40" t="s">
        <v>41</v>
      </c>
      <c r="V16" s="36"/>
      <c r="W16" s="40" t="s">
        <v>65</v>
      </c>
      <c r="X16" s="36"/>
      <c r="Y16" s="40" t="s">
        <v>42</v>
      </c>
      <c r="Z16" s="36"/>
      <c r="AA16" s="36"/>
      <c r="AB16" s="40" t="s">
        <v>66</v>
      </c>
      <c r="AC16" s="36"/>
      <c r="AD16" s="41" t="s">
        <v>67</v>
      </c>
      <c r="AE16" s="36"/>
      <c r="AF16" s="2"/>
      <c r="AG16" s="2"/>
      <c r="AH16" s="2"/>
      <c r="AI16" s="2"/>
      <c r="AJ16" s="2"/>
      <c r="AK16" s="2"/>
      <c r="AL16" s="2"/>
      <c r="AM16" s="2"/>
      <c r="AN16" s="2"/>
      <c r="AO16" s="2"/>
      <c r="AP16" s="2" t="s">
        <v>70</v>
      </c>
      <c r="AQ16" s="2" t="s">
        <v>71</v>
      </c>
      <c r="AR16" s="2"/>
      <c r="AS16" s="2"/>
      <c r="AT16" s="2"/>
      <c r="AU16" s="2"/>
      <c r="AV16" s="2"/>
    </row>
    <row r="17" spans="1:48" s="4" customFormat="1" x14ac:dyDescent="0.2">
      <c r="A17" s="2"/>
      <c r="B17" s="2">
        <v>3</v>
      </c>
      <c r="C17" s="48"/>
      <c r="D17" s="48"/>
      <c r="E17" s="49"/>
      <c r="F17" s="22"/>
      <c r="G17" s="23"/>
      <c r="H17" s="51"/>
      <c r="I17" s="23"/>
      <c r="J17" s="55"/>
      <c r="K17" s="36"/>
      <c r="L17" s="37"/>
      <c r="M17" s="35"/>
      <c r="N17" s="36"/>
      <c r="O17" s="36"/>
      <c r="P17" s="39"/>
      <c r="Q17" s="36"/>
      <c r="R17" s="39"/>
      <c r="S17" s="40" t="s">
        <v>16</v>
      </c>
      <c r="T17" s="36"/>
      <c r="U17" s="40" t="s">
        <v>41</v>
      </c>
      <c r="V17" s="36"/>
      <c r="W17" s="40" t="s">
        <v>65</v>
      </c>
      <c r="X17" s="36"/>
      <c r="Y17" s="40" t="s">
        <v>42</v>
      </c>
      <c r="Z17" s="36"/>
      <c r="AA17" s="36"/>
      <c r="AB17" s="40" t="s">
        <v>66</v>
      </c>
      <c r="AC17" s="36"/>
      <c r="AD17" s="41" t="s">
        <v>67</v>
      </c>
      <c r="AE17" s="36"/>
      <c r="AF17" s="2"/>
      <c r="AG17" s="2"/>
      <c r="AH17" s="2"/>
      <c r="AI17" s="2"/>
      <c r="AJ17" s="2"/>
      <c r="AK17" s="2"/>
      <c r="AL17" s="2"/>
      <c r="AM17" s="2"/>
      <c r="AN17" s="2"/>
      <c r="AO17" s="2"/>
      <c r="AP17" s="2"/>
      <c r="AQ17" s="2"/>
      <c r="AR17" s="2"/>
      <c r="AS17" s="2"/>
      <c r="AT17" s="2"/>
      <c r="AU17" s="2"/>
      <c r="AV17" s="2"/>
    </row>
    <row r="18" spans="1:48" s="4" customFormat="1" x14ac:dyDescent="0.2">
      <c r="A18" s="2"/>
      <c r="B18" s="2">
        <v>4</v>
      </c>
      <c r="C18" s="48"/>
      <c r="D18" s="48"/>
      <c r="E18" s="49"/>
      <c r="F18" s="22"/>
      <c r="G18" s="23"/>
      <c r="H18" s="56"/>
      <c r="I18" s="23"/>
      <c r="J18" s="55"/>
      <c r="K18" s="57"/>
      <c r="L18" s="58"/>
      <c r="M18" s="26"/>
      <c r="N18" s="57"/>
      <c r="O18" s="57"/>
      <c r="P18" s="59"/>
      <c r="Q18" s="57"/>
      <c r="R18" s="59"/>
      <c r="S18" s="40" t="s">
        <v>16</v>
      </c>
      <c r="T18" s="36"/>
      <c r="U18" s="40" t="s">
        <v>41</v>
      </c>
      <c r="V18" s="36"/>
      <c r="W18" s="40" t="s">
        <v>65</v>
      </c>
      <c r="X18" s="36"/>
      <c r="Y18" s="40" t="s">
        <v>72</v>
      </c>
      <c r="Z18" s="36"/>
      <c r="AA18" s="36"/>
      <c r="AB18" s="40" t="s">
        <v>66</v>
      </c>
      <c r="AC18" s="36"/>
      <c r="AD18" s="41" t="s">
        <v>67</v>
      </c>
      <c r="AE18" s="36"/>
      <c r="AF18" s="2"/>
      <c r="AG18" s="2"/>
      <c r="AH18" s="2"/>
      <c r="AI18" s="2"/>
      <c r="AJ18" s="2"/>
      <c r="AK18" s="2"/>
      <c r="AL18" s="2"/>
      <c r="AM18" s="2"/>
      <c r="AN18" s="2"/>
      <c r="AO18" s="2"/>
      <c r="AP18" s="2"/>
      <c r="AQ18" s="2"/>
      <c r="AR18" s="2"/>
      <c r="AS18" s="2"/>
      <c r="AT18" s="2"/>
      <c r="AU18" s="2"/>
      <c r="AV18" s="2"/>
    </row>
    <row r="19" spans="1:48" s="4" customFormat="1" x14ac:dyDescent="0.2">
      <c r="A19" s="2"/>
      <c r="B19" s="2">
        <v>5</v>
      </c>
      <c r="C19" s="48"/>
      <c r="D19" s="48"/>
      <c r="E19" s="49"/>
      <c r="F19" s="33"/>
      <c r="G19" s="25"/>
      <c r="H19" s="17"/>
      <c r="I19" s="25"/>
      <c r="J19" s="55"/>
      <c r="K19" s="36"/>
      <c r="L19" s="37"/>
      <c r="M19" s="35"/>
      <c r="N19" s="36"/>
      <c r="O19" s="36"/>
      <c r="P19" s="39"/>
      <c r="Q19" s="36"/>
      <c r="R19" s="39"/>
      <c r="S19" s="40" t="s">
        <v>16</v>
      </c>
      <c r="T19" s="36"/>
      <c r="U19" s="40" t="s">
        <v>41</v>
      </c>
      <c r="V19" s="36"/>
      <c r="W19" s="40" t="s">
        <v>73</v>
      </c>
      <c r="X19" s="36"/>
      <c r="Y19" s="40" t="s">
        <v>72</v>
      </c>
      <c r="Z19" s="36"/>
      <c r="AA19" s="36"/>
      <c r="AB19" s="40" t="s">
        <v>66</v>
      </c>
      <c r="AC19" s="36"/>
      <c r="AD19" s="41" t="s">
        <v>67</v>
      </c>
      <c r="AE19" s="36"/>
      <c r="AF19" s="2"/>
      <c r="AG19" s="2"/>
      <c r="AH19" s="2"/>
      <c r="AI19" s="2"/>
      <c r="AJ19" s="2"/>
      <c r="AK19" s="2"/>
      <c r="AL19" s="2"/>
      <c r="AM19" s="2"/>
      <c r="AN19" s="2"/>
      <c r="AO19" s="2"/>
      <c r="AP19" s="2"/>
      <c r="AQ19" s="2"/>
      <c r="AR19" s="2"/>
      <c r="AS19" s="2"/>
      <c r="AT19" s="2"/>
      <c r="AU19" s="2"/>
      <c r="AV19" s="2"/>
    </row>
    <row r="20" spans="1:48" s="4" customFormat="1" x14ac:dyDescent="0.2">
      <c r="A20" s="2"/>
      <c r="B20" s="2">
        <v>6</v>
      </c>
      <c r="C20" s="48"/>
      <c r="D20" s="48"/>
      <c r="E20" s="49"/>
      <c r="F20" s="60"/>
      <c r="G20" s="61"/>
      <c r="H20" s="62"/>
      <c r="I20" s="63"/>
      <c r="J20" s="55"/>
      <c r="K20" s="64"/>
      <c r="L20" s="65"/>
      <c r="M20" s="66"/>
      <c r="N20" s="64"/>
      <c r="O20" s="64"/>
      <c r="P20" s="67"/>
      <c r="Q20" s="64"/>
      <c r="R20" s="67"/>
      <c r="S20" s="40" t="s">
        <v>16</v>
      </c>
      <c r="T20" s="36"/>
      <c r="U20" s="40" t="s">
        <v>41</v>
      </c>
      <c r="V20" s="36"/>
      <c r="W20" s="40" t="s">
        <v>73</v>
      </c>
      <c r="X20" s="36"/>
      <c r="Y20" s="40" t="s">
        <v>72</v>
      </c>
      <c r="Z20" s="36"/>
      <c r="AA20" s="36"/>
      <c r="AB20" s="40" t="s">
        <v>66</v>
      </c>
      <c r="AC20" s="36"/>
      <c r="AD20" s="41" t="s">
        <v>67</v>
      </c>
      <c r="AE20" s="36"/>
      <c r="AF20" s="2"/>
      <c r="AG20" s="2"/>
      <c r="AH20" s="2"/>
      <c r="AI20" s="2"/>
      <c r="AJ20" s="2"/>
      <c r="AK20" s="2"/>
      <c r="AL20" s="2"/>
      <c r="AM20" s="2"/>
      <c r="AN20" s="2"/>
      <c r="AO20" s="2"/>
      <c r="AP20" s="2"/>
      <c r="AQ20" s="2"/>
      <c r="AR20" s="2"/>
      <c r="AS20" s="2"/>
      <c r="AT20" s="2"/>
      <c r="AU20" s="2"/>
      <c r="AV20" s="2"/>
    </row>
    <row r="21" spans="1:48" s="4" customFormat="1" x14ac:dyDescent="0.2">
      <c r="A21" s="2"/>
      <c r="B21" s="2">
        <v>7</v>
      </c>
      <c r="C21" s="48"/>
      <c r="D21" s="48"/>
      <c r="E21" s="49"/>
      <c r="F21" s="60"/>
      <c r="G21" s="61"/>
      <c r="H21" s="51"/>
      <c r="I21" s="25"/>
      <c r="J21" s="17"/>
      <c r="K21" s="36"/>
      <c r="L21" s="65"/>
      <c r="M21" s="66"/>
      <c r="N21" s="64"/>
      <c r="O21" s="64"/>
      <c r="P21" s="67"/>
      <c r="Q21" s="64"/>
      <c r="R21" s="36"/>
      <c r="S21" s="40" t="s">
        <v>16</v>
      </c>
      <c r="T21" s="36"/>
      <c r="U21" s="40" t="s">
        <v>41</v>
      </c>
      <c r="V21" s="36"/>
      <c r="W21" s="40" t="s">
        <v>73</v>
      </c>
      <c r="X21" s="36"/>
      <c r="Y21" s="40" t="s">
        <v>72</v>
      </c>
      <c r="Z21" s="36"/>
      <c r="AA21" s="36"/>
      <c r="AB21" s="40" t="s">
        <v>66</v>
      </c>
      <c r="AC21" s="36"/>
      <c r="AD21" s="41" t="s">
        <v>67</v>
      </c>
      <c r="AE21" s="36"/>
      <c r="AF21" s="2"/>
      <c r="AG21" s="2"/>
      <c r="AH21" s="2"/>
      <c r="AI21" s="2"/>
      <c r="AJ21" s="2"/>
      <c r="AK21" s="2"/>
      <c r="AL21" s="2"/>
      <c r="AM21" s="2"/>
      <c r="AN21" s="2"/>
      <c r="AO21" s="2"/>
      <c r="AP21" s="2"/>
      <c r="AQ21" s="2"/>
      <c r="AR21" s="2"/>
      <c r="AS21" s="2"/>
      <c r="AT21" s="2"/>
      <c r="AU21" s="2"/>
      <c r="AV21" s="2"/>
    </row>
    <row r="22" spans="1:48" s="4" customFormat="1" x14ac:dyDescent="0.2">
      <c r="A22" s="2"/>
      <c r="B22" s="2">
        <v>8</v>
      </c>
      <c r="C22" s="48"/>
      <c r="D22" s="48"/>
      <c r="E22" s="49"/>
      <c r="F22" s="60"/>
      <c r="G22" s="61"/>
      <c r="H22" s="51"/>
      <c r="I22" s="61"/>
      <c r="J22" s="62"/>
      <c r="K22" s="36"/>
      <c r="L22" s="65"/>
      <c r="M22" s="66"/>
      <c r="N22" s="64"/>
      <c r="O22" s="64"/>
      <c r="P22" s="67"/>
      <c r="Q22" s="64"/>
      <c r="R22" s="36"/>
      <c r="S22" s="40" t="s">
        <v>16</v>
      </c>
      <c r="T22" s="36"/>
      <c r="U22" s="40" t="s">
        <v>41</v>
      </c>
      <c r="V22" s="36"/>
      <c r="W22" s="40" t="s">
        <v>73</v>
      </c>
      <c r="X22" s="36"/>
      <c r="Y22" s="40" t="s">
        <v>72</v>
      </c>
      <c r="Z22" s="36"/>
      <c r="AA22" s="36"/>
      <c r="AB22" s="40" t="s">
        <v>66</v>
      </c>
      <c r="AC22" s="36"/>
      <c r="AD22" s="41" t="s">
        <v>67</v>
      </c>
      <c r="AE22" s="36"/>
      <c r="AF22" s="2"/>
      <c r="AG22" s="2"/>
      <c r="AH22" s="2"/>
      <c r="AI22" s="2"/>
      <c r="AJ22" s="2"/>
      <c r="AK22" s="2"/>
      <c r="AL22" s="2"/>
      <c r="AM22" s="2"/>
      <c r="AN22" s="2"/>
      <c r="AO22" s="2"/>
      <c r="AP22" s="2"/>
      <c r="AQ22" s="2"/>
      <c r="AR22" s="2"/>
      <c r="AS22" s="2"/>
      <c r="AT22" s="2"/>
      <c r="AU22" s="2"/>
      <c r="AV22" s="2"/>
    </row>
    <row r="23" spans="1:48" s="4" customFormat="1" x14ac:dyDescent="0.2">
      <c r="A23" s="2"/>
      <c r="B23" s="2">
        <v>9</v>
      </c>
      <c r="C23" s="48"/>
      <c r="D23" s="48"/>
      <c r="E23" s="49"/>
      <c r="F23" s="60"/>
      <c r="G23" s="23"/>
      <c r="H23" s="51"/>
      <c r="I23" s="23"/>
      <c r="J23" s="24"/>
      <c r="K23" s="36"/>
      <c r="L23" s="65"/>
      <c r="M23" s="66"/>
      <c r="N23" s="64"/>
      <c r="O23" s="64"/>
      <c r="P23" s="67"/>
      <c r="Q23" s="64"/>
      <c r="R23" s="36"/>
      <c r="S23" s="40" t="s">
        <v>16</v>
      </c>
      <c r="T23" s="36"/>
      <c r="U23" s="40" t="s">
        <v>41</v>
      </c>
      <c r="V23" s="36"/>
      <c r="W23" s="40" t="s">
        <v>73</v>
      </c>
      <c r="X23" s="36"/>
      <c r="Y23" s="40" t="s">
        <v>72</v>
      </c>
      <c r="Z23" s="36"/>
      <c r="AA23" s="36"/>
      <c r="AB23" s="40" t="s">
        <v>66</v>
      </c>
      <c r="AC23" s="36"/>
      <c r="AD23" s="41" t="s">
        <v>67</v>
      </c>
      <c r="AE23" s="36"/>
      <c r="AF23" s="2"/>
      <c r="AG23" s="2"/>
      <c r="AH23" s="2"/>
      <c r="AI23" s="2"/>
      <c r="AJ23" s="2"/>
      <c r="AK23" s="2"/>
      <c r="AL23" s="2"/>
      <c r="AM23" s="2"/>
      <c r="AN23" s="2"/>
      <c r="AO23" s="2"/>
      <c r="AP23" s="2"/>
      <c r="AQ23" s="2"/>
      <c r="AR23" s="2"/>
      <c r="AS23" s="2"/>
      <c r="AT23" s="2"/>
      <c r="AU23" s="2"/>
      <c r="AV23" s="2"/>
    </row>
    <row r="24" spans="1:48" s="4" customFormat="1" x14ac:dyDescent="0.2">
      <c r="A24" s="2"/>
      <c r="B24" s="2">
        <v>10</v>
      </c>
      <c r="C24" s="48"/>
      <c r="D24" s="48"/>
      <c r="E24" s="49"/>
      <c r="F24" s="60"/>
      <c r="G24" s="23"/>
      <c r="H24" s="51"/>
      <c r="I24" s="23"/>
      <c r="J24" s="55"/>
      <c r="K24" s="36"/>
      <c r="L24" s="65"/>
      <c r="M24" s="66"/>
      <c r="N24" s="64"/>
      <c r="O24" s="64"/>
      <c r="P24" s="67"/>
      <c r="Q24" s="64"/>
      <c r="R24" s="36"/>
      <c r="S24" s="40" t="s">
        <v>16</v>
      </c>
      <c r="T24" s="36"/>
      <c r="U24" s="40" t="s">
        <v>41</v>
      </c>
      <c r="V24" s="36"/>
      <c r="W24" s="40" t="s">
        <v>73</v>
      </c>
      <c r="X24" s="36"/>
      <c r="Y24" s="40" t="s">
        <v>72</v>
      </c>
      <c r="Z24" s="36"/>
      <c r="AA24" s="36"/>
      <c r="AB24" s="40" t="s">
        <v>66</v>
      </c>
      <c r="AC24" s="36"/>
      <c r="AD24" s="41" t="s">
        <v>67</v>
      </c>
      <c r="AE24" s="36"/>
      <c r="AF24" s="2"/>
      <c r="AG24" s="2"/>
      <c r="AH24" s="2"/>
      <c r="AI24" s="2"/>
      <c r="AJ24" s="2"/>
      <c r="AK24" s="2"/>
      <c r="AL24" s="2"/>
      <c r="AM24" s="2"/>
      <c r="AN24" s="2"/>
      <c r="AO24" s="2"/>
      <c r="AP24" s="2"/>
      <c r="AQ24" s="2"/>
      <c r="AR24" s="2"/>
      <c r="AS24" s="2"/>
      <c r="AT24" s="2"/>
      <c r="AU24" s="2"/>
      <c r="AV24" s="2"/>
    </row>
    <row r="25" spans="1:48" s="4" customFormat="1" x14ac:dyDescent="0.2">
      <c r="A25" s="2"/>
      <c r="B25" s="2">
        <v>11</v>
      </c>
      <c r="C25" s="48"/>
      <c r="D25" s="48"/>
      <c r="E25" s="49"/>
      <c r="F25" s="60"/>
      <c r="G25" s="23"/>
      <c r="H25" s="51"/>
      <c r="I25" s="25"/>
      <c r="J25" s="55"/>
      <c r="K25" s="36"/>
      <c r="L25" s="65"/>
      <c r="M25" s="66"/>
      <c r="N25" s="64"/>
      <c r="O25" s="64"/>
      <c r="P25" s="67"/>
      <c r="Q25" s="64"/>
      <c r="R25" s="36"/>
      <c r="S25" s="40" t="s">
        <v>16</v>
      </c>
      <c r="T25" s="36"/>
      <c r="U25" s="40" t="s">
        <v>41</v>
      </c>
      <c r="V25" s="36"/>
      <c r="W25" s="40" t="s">
        <v>73</v>
      </c>
      <c r="X25" s="36"/>
      <c r="Y25" s="40" t="s">
        <v>72</v>
      </c>
      <c r="Z25" s="36"/>
      <c r="AA25" s="36"/>
      <c r="AB25" s="40" t="s">
        <v>66</v>
      </c>
      <c r="AC25" s="36"/>
      <c r="AD25" s="41" t="s">
        <v>67</v>
      </c>
      <c r="AE25" s="36"/>
      <c r="AF25" s="2"/>
      <c r="AG25" s="2"/>
      <c r="AH25" s="2"/>
      <c r="AI25" s="2"/>
      <c r="AJ25" s="2"/>
      <c r="AK25" s="2"/>
      <c r="AL25" s="2"/>
      <c r="AM25" s="2"/>
      <c r="AN25" s="2"/>
      <c r="AO25" s="2"/>
      <c r="AP25" s="2"/>
      <c r="AQ25" s="2"/>
      <c r="AR25" s="2"/>
      <c r="AS25" s="2"/>
      <c r="AT25" s="2"/>
      <c r="AU25" s="2"/>
      <c r="AV25" s="2"/>
    </row>
    <row r="26" spans="1:48" s="4" customFormat="1" x14ac:dyDescent="0.2">
      <c r="A26" s="2"/>
      <c r="B26" s="2">
        <v>12</v>
      </c>
      <c r="C26" s="48"/>
      <c r="D26" s="48"/>
      <c r="E26" s="49"/>
      <c r="F26" s="60"/>
      <c r="G26" s="23"/>
      <c r="H26" s="56"/>
      <c r="I26" s="25"/>
      <c r="J26" s="17"/>
      <c r="K26" s="36"/>
      <c r="L26" s="65"/>
      <c r="M26" s="66"/>
      <c r="N26" s="64"/>
      <c r="O26" s="64"/>
      <c r="P26" s="67"/>
      <c r="Q26" s="64"/>
      <c r="R26" s="36"/>
      <c r="S26" s="40" t="s">
        <v>16</v>
      </c>
      <c r="T26" s="36"/>
      <c r="U26" s="40" t="s">
        <v>41</v>
      </c>
      <c r="V26" s="36"/>
      <c r="W26" s="40" t="s">
        <v>73</v>
      </c>
      <c r="X26" s="36"/>
      <c r="Y26" s="40" t="s">
        <v>72</v>
      </c>
      <c r="Z26" s="36"/>
      <c r="AA26" s="36"/>
      <c r="AB26" s="40" t="s">
        <v>66</v>
      </c>
      <c r="AC26" s="36"/>
      <c r="AD26" s="41" t="s">
        <v>67</v>
      </c>
      <c r="AE26" s="36"/>
      <c r="AF26" s="2"/>
      <c r="AG26" s="2"/>
      <c r="AH26" s="2"/>
      <c r="AI26" s="2"/>
      <c r="AJ26" s="2"/>
      <c r="AK26" s="2"/>
      <c r="AL26" s="2"/>
      <c r="AM26" s="2"/>
      <c r="AN26" s="2"/>
      <c r="AO26" s="2"/>
      <c r="AP26" s="2"/>
      <c r="AQ26" s="2"/>
      <c r="AR26" s="2"/>
      <c r="AS26" s="2"/>
      <c r="AT26" s="2"/>
      <c r="AU26" s="2"/>
      <c r="AV26" s="2"/>
    </row>
    <row r="27" spans="1:48" s="4" customFormat="1" x14ac:dyDescent="0.2">
      <c r="A27" s="2"/>
      <c r="B27" s="2">
        <v>13</v>
      </c>
      <c r="C27" s="48"/>
      <c r="D27" s="48"/>
      <c r="E27" s="49"/>
      <c r="F27" s="60"/>
      <c r="G27" s="25"/>
      <c r="H27" s="17"/>
      <c r="I27" s="25"/>
      <c r="J27" s="55"/>
      <c r="K27" s="36"/>
      <c r="L27" s="65"/>
      <c r="M27" s="66"/>
      <c r="N27" s="64"/>
      <c r="O27" s="64"/>
      <c r="P27" s="67"/>
      <c r="Q27" s="64"/>
      <c r="R27" s="36"/>
      <c r="S27" s="40" t="s">
        <v>16</v>
      </c>
      <c r="T27" s="36"/>
      <c r="U27" s="40" t="s">
        <v>41</v>
      </c>
      <c r="V27" s="36"/>
      <c r="W27" s="40" t="s">
        <v>73</v>
      </c>
      <c r="X27" s="36"/>
      <c r="Y27" s="40" t="s">
        <v>72</v>
      </c>
      <c r="Z27" s="36"/>
      <c r="AA27" s="36"/>
      <c r="AB27" s="40" t="s">
        <v>66</v>
      </c>
      <c r="AC27" s="36"/>
      <c r="AD27" s="41" t="s">
        <v>67</v>
      </c>
      <c r="AE27" s="36"/>
      <c r="AF27" s="2"/>
      <c r="AG27" s="2"/>
      <c r="AH27" s="2"/>
      <c r="AI27" s="2"/>
      <c r="AJ27" s="2"/>
      <c r="AK27" s="2"/>
      <c r="AL27" s="2"/>
      <c r="AM27" s="2"/>
      <c r="AN27" s="2"/>
      <c r="AO27" s="2"/>
      <c r="AP27" s="2"/>
      <c r="AQ27" s="2"/>
      <c r="AR27" s="2"/>
      <c r="AS27" s="2"/>
      <c r="AT27" s="2"/>
      <c r="AU27" s="2"/>
      <c r="AV27" s="2"/>
    </row>
    <row r="28" spans="1:48" s="4" customFormat="1" x14ac:dyDescent="0.2">
      <c r="A28" s="2"/>
      <c r="B28" s="2">
        <v>14</v>
      </c>
      <c r="C28" s="48"/>
      <c r="D28" s="48"/>
      <c r="E28" s="49"/>
      <c r="F28" s="60"/>
      <c r="G28" s="61"/>
      <c r="H28" s="62"/>
      <c r="I28" s="63"/>
      <c r="J28" s="55"/>
      <c r="K28" s="36"/>
      <c r="L28" s="65"/>
      <c r="M28" s="66"/>
      <c r="N28" s="64"/>
      <c r="O28" s="64"/>
      <c r="P28" s="67"/>
      <c r="Q28" s="64"/>
      <c r="R28" s="36"/>
      <c r="S28" s="40" t="s">
        <v>16</v>
      </c>
      <c r="T28" s="36"/>
      <c r="U28" s="40" t="s">
        <v>41</v>
      </c>
      <c r="V28" s="36"/>
      <c r="W28" s="40" t="s">
        <v>73</v>
      </c>
      <c r="X28" s="36"/>
      <c r="Y28" s="40" t="s">
        <v>72</v>
      </c>
      <c r="Z28" s="36"/>
      <c r="AA28" s="36"/>
      <c r="AB28" s="40" t="s">
        <v>66</v>
      </c>
      <c r="AC28" s="36"/>
      <c r="AD28" s="41" t="s">
        <v>67</v>
      </c>
      <c r="AE28" s="36"/>
      <c r="AF28" s="2"/>
      <c r="AG28" s="2"/>
      <c r="AH28" s="2"/>
      <c r="AI28" s="2"/>
      <c r="AJ28" s="2"/>
      <c r="AK28" s="2"/>
      <c r="AL28" s="2"/>
      <c r="AM28" s="2"/>
      <c r="AN28" s="2"/>
      <c r="AO28" s="2"/>
      <c r="AP28" s="2"/>
      <c r="AQ28" s="2"/>
      <c r="AR28" s="2"/>
      <c r="AS28" s="2"/>
      <c r="AT28" s="2"/>
      <c r="AU28" s="2"/>
      <c r="AV28" s="2"/>
    </row>
    <row r="29" spans="1:48" s="4" customFormat="1" x14ac:dyDescent="0.2">
      <c r="A29" s="2"/>
      <c r="B29" s="2">
        <v>15</v>
      </c>
      <c r="C29" s="48"/>
      <c r="D29" s="48"/>
      <c r="E29" s="49"/>
      <c r="F29" s="60"/>
      <c r="G29" s="61"/>
      <c r="H29" s="51"/>
      <c r="I29" s="25"/>
      <c r="J29" s="17"/>
      <c r="K29" s="36"/>
      <c r="L29" s="65"/>
      <c r="M29" s="66"/>
      <c r="N29" s="64"/>
      <c r="O29" s="64"/>
      <c r="P29" s="67"/>
      <c r="Q29" s="64"/>
      <c r="R29" s="36"/>
      <c r="S29" s="40" t="s">
        <v>16</v>
      </c>
      <c r="T29" s="36"/>
      <c r="U29" s="40" t="s">
        <v>41</v>
      </c>
      <c r="V29" s="36"/>
      <c r="W29" s="40" t="s">
        <v>73</v>
      </c>
      <c r="X29" s="36"/>
      <c r="Y29" s="40" t="s">
        <v>72</v>
      </c>
      <c r="Z29" s="36"/>
      <c r="AA29" s="36"/>
      <c r="AB29" s="40" t="s">
        <v>66</v>
      </c>
      <c r="AC29" s="36"/>
      <c r="AD29" s="41" t="s">
        <v>67</v>
      </c>
      <c r="AE29" s="36"/>
      <c r="AF29" s="2"/>
      <c r="AG29" s="2"/>
      <c r="AH29" s="2"/>
      <c r="AI29" s="2"/>
      <c r="AJ29" s="2"/>
      <c r="AK29" s="2"/>
      <c r="AL29" s="2"/>
      <c r="AM29" s="2"/>
      <c r="AN29" s="2"/>
      <c r="AO29" s="2"/>
      <c r="AP29" s="2"/>
      <c r="AQ29" s="2"/>
      <c r="AR29" s="2"/>
      <c r="AS29" s="2"/>
      <c r="AT29" s="2"/>
      <c r="AU29" s="2"/>
      <c r="AV29" s="2"/>
    </row>
    <row r="30" spans="1:48" s="4" customFormat="1" x14ac:dyDescent="0.2">
      <c r="A30" s="2"/>
      <c r="B30" s="2">
        <v>16</v>
      </c>
      <c r="C30" s="48"/>
      <c r="D30" s="48"/>
      <c r="E30" s="49"/>
      <c r="F30" s="60"/>
      <c r="G30" s="61"/>
      <c r="H30" s="51"/>
      <c r="I30" s="61"/>
      <c r="J30" s="62"/>
      <c r="K30" s="36"/>
      <c r="L30" s="65"/>
      <c r="M30" s="66"/>
      <c r="N30" s="64"/>
      <c r="O30" s="64"/>
      <c r="P30" s="67"/>
      <c r="Q30" s="64"/>
      <c r="R30" s="36"/>
      <c r="S30" s="40" t="s">
        <v>16</v>
      </c>
      <c r="T30" s="36"/>
      <c r="U30" s="40" t="s">
        <v>41</v>
      </c>
      <c r="V30" s="36"/>
      <c r="W30" s="40" t="s">
        <v>73</v>
      </c>
      <c r="X30" s="36"/>
      <c r="Y30" s="40" t="s">
        <v>72</v>
      </c>
      <c r="Z30" s="36"/>
      <c r="AA30" s="36"/>
      <c r="AB30" s="40" t="s">
        <v>66</v>
      </c>
      <c r="AC30" s="36"/>
      <c r="AD30" s="41" t="s">
        <v>67</v>
      </c>
      <c r="AE30" s="36"/>
      <c r="AF30" s="2"/>
      <c r="AG30" s="2"/>
      <c r="AH30" s="2"/>
      <c r="AI30" s="2"/>
      <c r="AJ30" s="2"/>
      <c r="AK30" s="2"/>
      <c r="AL30" s="2"/>
      <c r="AM30" s="2"/>
      <c r="AN30" s="2"/>
      <c r="AO30" s="2"/>
      <c r="AP30" s="2"/>
      <c r="AQ30" s="2"/>
      <c r="AR30" s="2"/>
      <c r="AS30" s="2"/>
      <c r="AT30" s="2"/>
      <c r="AU30" s="2"/>
      <c r="AV30" s="2"/>
    </row>
    <row r="31" spans="1:48" s="4" customFormat="1" x14ac:dyDescent="0.2">
      <c r="A31" s="2"/>
      <c r="B31" s="2">
        <v>17</v>
      </c>
      <c r="C31" s="48"/>
      <c r="D31" s="48"/>
      <c r="E31" s="49"/>
      <c r="F31" s="60"/>
      <c r="G31" s="23"/>
      <c r="H31" s="51"/>
      <c r="I31" s="23"/>
      <c r="J31" s="24"/>
      <c r="K31" s="36"/>
      <c r="L31" s="65"/>
      <c r="M31" s="66"/>
      <c r="N31" s="64"/>
      <c r="O31" s="64"/>
      <c r="P31" s="67"/>
      <c r="Q31" s="64"/>
      <c r="R31" s="36"/>
      <c r="S31" s="40" t="s">
        <v>16</v>
      </c>
      <c r="T31" s="36"/>
      <c r="U31" s="40" t="s">
        <v>41</v>
      </c>
      <c r="V31" s="36"/>
      <c r="W31" s="40" t="s">
        <v>73</v>
      </c>
      <c r="X31" s="36"/>
      <c r="Y31" s="40" t="s">
        <v>72</v>
      </c>
      <c r="Z31" s="36"/>
      <c r="AA31" s="36"/>
      <c r="AB31" s="40" t="s">
        <v>66</v>
      </c>
      <c r="AC31" s="36"/>
      <c r="AD31" s="41" t="s">
        <v>67</v>
      </c>
      <c r="AE31" s="36"/>
      <c r="AF31" s="2"/>
      <c r="AG31" s="2"/>
      <c r="AH31" s="2"/>
      <c r="AI31" s="2"/>
      <c r="AJ31" s="2"/>
      <c r="AK31" s="2"/>
      <c r="AL31" s="2"/>
      <c r="AM31" s="2"/>
      <c r="AN31" s="2"/>
      <c r="AO31" s="2"/>
      <c r="AP31" s="2"/>
      <c r="AQ31" s="2"/>
      <c r="AR31" s="2"/>
      <c r="AS31" s="2"/>
      <c r="AT31" s="2"/>
      <c r="AU31" s="2"/>
      <c r="AV31" s="2"/>
    </row>
    <row r="32" spans="1:48" s="4" customFormat="1" x14ac:dyDescent="0.2">
      <c r="A32" s="2"/>
      <c r="B32" s="2">
        <v>18</v>
      </c>
      <c r="C32" s="48"/>
      <c r="D32" s="48"/>
      <c r="E32" s="49"/>
      <c r="F32" s="60"/>
      <c r="G32" s="23"/>
      <c r="H32" s="51"/>
      <c r="I32" s="23"/>
      <c r="J32" s="55"/>
      <c r="K32" s="36"/>
      <c r="L32" s="65"/>
      <c r="M32" s="66"/>
      <c r="N32" s="64"/>
      <c r="O32" s="64"/>
      <c r="P32" s="67"/>
      <c r="Q32" s="64"/>
      <c r="R32" s="36"/>
      <c r="S32" s="40" t="s">
        <v>16</v>
      </c>
      <c r="T32" s="36"/>
      <c r="U32" s="40" t="s">
        <v>41</v>
      </c>
      <c r="V32" s="36"/>
      <c r="W32" s="40" t="s">
        <v>73</v>
      </c>
      <c r="X32" s="36"/>
      <c r="Y32" s="40" t="s">
        <v>72</v>
      </c>
      <c r="Z32" s="36"/>
      <c r="AA32" s="36"/>
      <c r="AB32" s="40" t="s">
        <v>66</v>
      </c>
      <c r="AC32" s="36"/>
      <c r="AD32" s="41" t="s">
        <v>67</v>
      </c>
      <c r="AE32" s="36"/>
      <c r="AF32" s="2"/>
      <c r="AG32" s="2"/>
      <c r="AH32" s="2"/>
      <c r="AI32" s="2"/>
      <c r="AJ32" s="2"/>
      <c r="AK32" s="2"/>
      <c r="AL32" s="2"/>
      <c r="AM32" s="2"/>
      <c r="AN32" s="2"/>
      <c r="AO32" s="2"/>
      <c r="AP32" s="2"/>
      <c r="AQ32" s="2"/>
      <c r="AR32" s="2"/>
      <c r="AS32" s="2"/>
      <c r="AT32" s="2"/>
      <c r="AU32" s="2"/>
      <c r="AV32" s="2"/>
    </row>
    <row r="33" spans="1:48" s="4" customFormat="1" x14ac:dyDescent="0.2">
      <c r="A33" s="2"/>
      <c r="B33" s="2">
        <v>19</v>
      </c>
      <c r="C33" s="48"/>
      <c r="D33" s="48"/>
      <c r="E33" s="49"/>
      <c r="F33" s="60"/>
      <c r="G33" s="23"/>
      <c r="H33" s="51"/>
      <c r="I33" s="25"/>
      <c r="J33" s="55"/>
      <c r="K33" s="36"/>
      <c r="L33" s="65"/>
      <c r="M33" s="66"/>
      <c r="N33" s="64"/>
      <c r="O33" s="64"/>
      <c r="P33" s="67"/>
      <c r="Q33" s="64"/>
      <c r="R33" s="36"/>
      <c r="S33" s="40" t="s">
        <v>16</v>
      </c>
      <c r="T33" s="36"/>
      <c r="U33" s="40" t="s">
        <v>41</v>
      </c>
      <c r="V33" s="36"/>
      <c r="W33" s="40" t="s">
        <v>73</v>
      </c>
      <c r="X33" s="36"/>
      <c r="Y33" s="40" t="s">
        <v>72</v>
      </c>
      <c r="Z33" s="36"/>
      <c r="AA33" s="36"/>
      <c r="AB33" s="40" t="s">
        <v>66</v>
      </c>
      <c r="AC33" s="36"/>
      <c r="AD33" s="41" t="s">
        <v>67</v>
      </c>
      <c r="AE33" s="36"/>
      <c r="AF33" s="2"/>
      <c r="AG33" s="2"/>
      <c r="AH33" s="2"/>
      <c r="AI33" s="2"/>
      <c r="AJ33" s="2"/>
      <c r="AK33" s="2"/>
      <c r="AL33" s="2"/>
      <c r="AM33" s="2"/>
      <c r="AN33" s="2"/>
      <c r="AO33" s="2"/>
      <c r="AP33" s="2"/>
      <c r="AQ33" s="2"/>
      <c r="AR33" s="2"/>
      <c r="AS33" s="2"/>
      <c r="AT33" s="2"/>
      <c r="AU33" s="2"/>
      <c r="AV33" s="2"/>
    </row>
    <row r="34" spans="1:48" s="4" customFormat="1" x14ac:dyDescent="0.2">
      <c r="A34" s="2"/>
      <c r="B34" s="2">
        <v>20</v>
      </c>
      <c r="C34" s="48"/>
      <c r="D34" s="48"/>
      <c r="E34" s="49"/>
      <c r="F34" s="60"/>
      <c r="G34" s="23"/>
      <c r="H34" s="56"/>
      <c r="I34" s="25"/>
      <c r="J34" s="17"/>
      <c r="K34" s="36"/>
      <c r="L34" s="65"/>
      <c r="M34" s="66"/>
      <c r="N34" s="64"/>
      <c r="O34" s="64"/>
      <c r="P34" s="67"/>
      <c r="Q34" s="64"/>
      <c r="R34" s="36"/>
      <c r="S34" s="40" t="s">
        <v>16</v>
      </c>
      <c r="T34" s="36"/>
      <c r="U34" s="40" t="s">
        <v>41</v>
      </c>
      <c r="V34" s="36"/>
      <c r="W34" s="40" t="s">
        <v>73</v>
      </c>
      <c r="X34" s="36"/>
      <c r="Y34" s="40" t="s">
        <v>72</v>
      </c>
      <c r="Z34" s="36"/>
      <c r="AA34" s="36"/>
      <c r="AB34" s="40" t="s">
        <v>66</v>
      </c>
      <c r="AC34" s="36"/>
      <c r="AD34" s="41" t="s">
        <v>67</v>
      </c>
      <c r="AE34" s="36"/>
      <c r="AF34" s="2"/>
      <c r="AG34" s="2"/>
      <c r="AH34" s="2"/>
      <c r="AI34" s="2"/>
      <c r="AJ34" s="2"/>
      <c r="AK34" s="2"/>
      <c r="AL34" s="2"/>
      <c r="AM34" s="2"/>
      <c r="AN34" s="2"/>
      <c r="AO34" s="2"/>
      <c r="AP34" s="2"/>
      <c r="AQ34" s="2"/>
      <c r="AR34" s="2"/>
      <c r="AS34" s="2"/>
      <c r="AT34" s="2"/>
      <c r="AU34" s="2"/>
      <c r="AV34" s="2"/>
    </row>
    <row r="35" spans="1:48" s="4" customFormat="1" x14ac:dyDescent="0.2">
      <c r="A35" s="2"/>
      <c r="B35" s="2">
        <v>21</v>
      </c>
      <c r="C35" s="48"/>
      <c r="D35" s="48"/>
      <c r="E35" s="49"/>
      <c r="F35" s="60"/>
      <c r="G35" s="25"/>
      <c r="H35" s="17"/>
      <c r="I35" s="25"/>
      <c r="J35" s="55"/>
      <c r="K35" s="36"/>
      <c r="L35" s="65"/>
      <c r="M35" s="66"/>
      <c r="N35" s="64"/>
      <c r="O35" s="64"/>
      <c r="P35" s="67"/>
      <c r="Q35" s="64"/>
      <c r="R35" s="36"/>
      <c r="S35" s="40" t="s">
        <v>16</v>
      </c>
      <c r="T35" s="36"/>
      <c r="U35" s="40" t="s">
        <v>41</v>
      </c>
      <c r="V35" s="36"/>
      <c r="W35" s="40" t="s">
        <v>73</v>
      </c>
      <c r="X35" s="36"/>
      <c r="Y35" s="40" t="s">
        <v>72</v>
      </c>
      <c r="Z35" s="36"/>
      <c r="AA35" s="36"/>
      <c r="AB35" s="40" t="s">
        <v>66</v>
      </c>
      <c r="AC35" s="36"/>
      <c r="AD35" s="41" t="s">
        <v>67</v>
      </c>
      <c r="AE35" s="36"/>
      <c r="AF35" s="2"/>
      <c r="AG35" s="2"/>
      <c r="AH35" s="2"/>
      <c r="AI35" s="2"/>
      <c r="AJ35" s="2"/>
      <c r="AK35" s="2"/>
      <c r="AL35" s="2"/>
      <c r="AM35" s="2"/>
      <c r="AN35" s="2"/>
      <c r="AO35" s="2"/>
      <c r="AP35" s="2"/>
      <c r="AQ35" s="2"/>
      <c r="AR35" s="2"/>
      <c r="AS35" s="2"/>
      <c r="AT35" s="2"/>
      <c r="AU35" s="2"/>
      <c r="AV35" s="2"/>
    </row>
    <row r="36" spans="1:48" s="4" customFormat="1" x14ac:dyDescent="0.2">
      <c r="A36" s="2"/>
      <c r="B36" s="2">
        <v>22</v>
      </c>
      <c r="C36" s="48"/>
      <c r="D36" s="48"/>
      <c r="E36" s="49"/>
      <c r="F36" s="60"/>
      <c r="G36" s="61"/>
      <c r="H36" s="62"/>
      <c r="I36" s="63"/>
      <c r="J36" s="55"/>
      <c r="K36" s="36"/>
      <c r="L36" s="65"/>
      <c r="M36" s="66"/>
      <c r="N36" s="64"/>
      <c r="O36" s="64"/>
      <c r="P36" s="67"/>
      <c r="Q36" s="64"/>
      <c r="R36" s="36"/>
      <c r="S36" s="40" t="s">
        <v>16</v>
      </c>
      <c r="T36" s="36"/>
      <c r="U36" s="40" t="s">
        <v>41</v>
      </c>
      <c r="V36" s="36"/>
      <c r="W36" s="40" t="s">
        <v>73</v>
      </c>
      <c r="X36" s="36"/>
      <c r="Y36" s="40" t="s">
        <v>72</v>
      </c>
      <c r="Z36" s="36"/>
      <c r="AA36" s="36"/>
      <c r="AB36" s="40" t="s">
        <v>66</v>
      </c>
      <c r="AC36" s="36"/>
      <c r="AD36" s="41" t="s">
        <v>67</v>
      </c>
      <c r="AE36" s="36"/>
      <c r="AF36" s="2"/>
      <c r="AG36" s="2"/>
      <c r="AH36" s="2"/>
      <c r="AI36" s="2"/>
      <c r="AJ36" s="2"/>
      <c r="AK36" s="2"/>
      <c r="AL36" s="2"/>
      <c r="AM36" s="2"/>
      <c r="AN36" s="2"/>
      <c r="AO36" s="2"/>
      <c r="AP36" s="2"/>
      <c r="AQ36" s="2"/>
      <c r="AR36" s="2"/>
      <c r="AS36" s="2"/>
      <c r="AT36" s="2"/>
      <c r="AU36" s="2"/>
      <c r="AV36" s="2"/>
    </row>
    <row r="37" spans="1:48" s="4" customFormat="1" x14ac:dyDescent="0.2">
      <c r="A37" s="2"/>
      <c r="B37" s="2">
        <v>23</v>
      </c>
      <c r="C37" s="48"/>
      <c r="D37" s="48"/>
      <c r="E37" s="49"/>
      <c r="F37" s="60"/>
      <c r="G37" s="61"/>
      <c r="H37" s="51"/>
      <c r="I37" s="25"/>
      <c r="J37" s="17"/>
      <c r="K37" s="36"/>
      <c r="L37" s="65"/>
      <c r="M37" s="66"/>
      <c r="N37" s="64"/>
      <c r="O37" s="64"/>
      <c r="P37" s="67"/>
      <c r="Q37" s="64"/>
      <c r="R37" s="36"/>
      <c r="S37" s="40" t="s">
        <v>16</v>
      </c>
      <c r="T37" s="36"/>
      <c r="U37" s="40" t="s">
        <v>41</v>
      </c>
      <c r="V37" s="36"/>
      <c r="W37" s="40" t="s">
        <v>73</v>
      </c>
      <c r="X37" s="36"/>
      <c r="Y37" s="40" t="s">
        <v>72</v>
      </c>
      <c r="Z37" s="36"/>
      <c r="AA37" s="36"/>
      <c r="AB37" s="40" t="s">
        <v>66</v>
      </c>
      <c r="AC37" s="36"/>
      <c r="AD37" s="41" t="s">
        <v>67</v>
      </c>
      <c r="AE37" s="36"/>
      <c r="AF37" s="2"/>
      <c r="AG37" s="2"/>
      <c r="AH37" s="2"/>
      <c r="AI37" s="2"/>
      <c r="AJ37" s="2"/>
      <c r="AK37" s="2"/>
      <c r="AL37" s="2"/>
      <c r="AM37" s="2"/>
      <c r="AN37" s="2"/>
      <c r="AO37" s="2"/>
      <c r="AP37" s="2"/>
      <c r="AQ37" s="2"/>
      <c r="AR37" s="2"/>
      <c r="AS37" s="2"/>
      <c r="AT37" s="2"/>
      <c r="AU37" s="2"/>
      <c r="AV37" s="2"/>
    </row>
    <row r="38" spans="1:48" s="4" customForma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s="4" customFormat="1" x14ac:dyDescent="0.2">
      <c r="A39" s="2"/>
      <c r="B39" s="2"/>
      <c r="C39" s="19" t="s">
        <v>74</v>
      </c>
      <c r="D39" s="19"/>
      <c r="E39" s="2"/>
      <c r="F39" s="19" t="s">
        <v>78</v>
      </c>
      <c r="G39" s="7"/>
      <c r="H39" s="2"/>
      <c r="I39" s="2"/>
      <c r="J39" s="7" t="s">
        <v>75</v>
      </c>
      <c r="K39" s="2"/>
      <c r="L39" s="2"/>
      <c r="M39" s="2"/>
      <c r="N39" s="2"/>
      <c r="O39" s="2"/>
      <c r="P39" s="2"/>
      <c r="Q39" s="2"/>
      <c r="R39" s="2"/>
      <c r="S39" s="2"/>
      <c r="T39" s="2"/>
      <c r="U39" s="2"/>
      <c r="V39" s="2"/>
      <c r="W39" s="2"/>
      <c r="X39" s="2"/>
      <c r="Y39" s="2"/>
      <c r="Z39" s="2"/>
      <c r="AA39" s="2"/>
      <c r="AB39" s="2"/>
      <c r="AC39" s="2"/>
      <c r="AD39" s="7" t="s">
        <v>80</v>
      </c>
      <c r="AE39" s="2"/>
      <c r="AF39" s="2"/>
      <c r="AG39" s="2"/>
      <c r="AH39" s="2"/>
      <c r="AI39" s="2"/>
      <c r="AJ39" s="2"/>
      <c r="AK39" s="2"/>
      <c r="AL39" s="2"/>
      <c r="AM39" s="2"/>
      <c r="AN39" s="2"/>
      <c r="AO39" s="2"/>
      <c r="AP39" s="2"/>
      <c r="AQ39" s="2"/>
      <c r="AR39" s="2"/>
      <c r="AS39" s="2"/>
      <c r="AT39" s="2"/>
      <c r="AU39" s="2"/>
      <c r="AV39" s="2"/>
    </row>
    <row r="40" spans="1:48" s="4" customFormat="1" x14ac:dyDescent="0.2">
      <c r="A40" s="2"/>
      <c r="B40" s="2"/>
      <c r="C40" s="2"/>
      <c r="D40" s="2"/>
      <c r="E40" s="2"/>
      <c r="F40" s="2"/>
      <c r="G40" s="7" t="s">
        <v>36</v>
      </c>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s="4" customFormat="1" x14ac:dyDescent="0.2">
      <c r="A41" s="2"/>
      <c r="B41" s="2"/>
      <c r="C41" s="2"/>
      <c r="D41" s="2"/>
      <c r="E41" s="2"/>
      <c r="F41" s="2"/>
      <c r="G41" s="7" t="s">
        <v>43</v>
      </c>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s="4" customForma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s="4" customFormat="1" x14ac:dyDescent="0.2">
      <c r="A43" s="2"/>
      <c r="B43" s="2"/>
      <c r="C43" s="2"/>
      <c r="D43" s="2"/>
      <c r="E43" s="2"/>
      <c r="F43" s="2"/>
      <c r="G43" s="7"/>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s="4" customFormat="1" x14ac:dyDescent="0.2">
      <c r="A44" s="2"/>
      <c r="B44" s="2"/>
      <c r="C44" s="2"/>
      <c r="D44" s="2"/>
      <c r="E44" s="2"/>
      <c r="F44" s="2"/>
      <c r="G44" s="7"/>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s="4" customForma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6" spans="1:48" s="4" customForma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s="4" customForma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s="4" customForma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s="4" customForma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s="4" customForma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s="4" customForma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s="4" customForma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s="4" customForma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row r="54" spans="1:48" s="4" customForma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row>
    <row r="55" spans="1:48" s="4" customForma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row>
    <row r="56" spans="1:48" s="4" customForma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s="4" customForma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s="4" customForma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s="4" customForma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s="4" customForma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R60" s="2"/>
      <c r="AS60" s="2"/>
      <c r="AT60" s="2"/>
      <c r="AU60" s="2"/>
      <c r="AV60" s="2"/>
    </row>
    <row r="61" spans="1:48" s="4" customForma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s="4" customForma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sheetData>
  <mergeCells count="5">
    <mergeCell ref="K9:R9"/>
    <mergeCell ref="S9:Y9"/>
    <mergeCell ref="K14:R14"/>
    <mergeCell ref="S14:Y14"/>
    <mergeCell ref="AA14:AD14"/>
  </mergeCells>
  <phoneticPr fontId="2"/>
  <dataValidations count="7">
    <dataValidation type="list" allowBlank="1" showInputMessage="1" showErrorMessage="1" sqref="C15:C37" xr:uid="{00000000-0002-0000-0000-000000000000}">
      <formula1>"○"</formula1>
    </dataValidation>
    <dataValidation type="list" allowBlank="1" showInputMessage="1" showErrorMessage="1" sqref="F2" xr:uid="{00000000-0002-0000-0000-000001000000}">
      <formula1>$AP$7:$AP$16</formula1>
    </dataValidation>
    <dataValidation imeMode="hiragana" allowBlank="1" showInputMessage="1" showErrorMessage="1" sqref="G10:R11 G15:R37" xr:uid="{00000000-0002-0000-0000-000002000000}"/>
    <dataValidation type="list" allowBlank="1" showInputMessage="1" showErrorMessage="1" sqref="S10:S11" xr:uid="{00000000-0002-0000-0000-000003000000}">
      <formula1>$AR$5:$AR$6</formula1>
    </dataValidation>
    <dataValidation type="list" allowBlank="1" showInputMessage="1" showErrorMessage="1" sqref="Z10:Z11 AE15:AE37" xr:uid="{00000000-0002-0000-0000-000004000000}">
      <formula1>$AT$5</formula1>
    </dataValidation>
    <dataValidation type="list" allowBlank="1" showInputMessage="1" showErrorMessage="1" sqref="D10:D11 D15:D37" xr:uid="{00000000-0002-0000-0000-000005000000}">
      <formula1>$AU$5:$AU$6</formula1>
    </dataValidation>
    <dataValidation type="list" allowBlank="1" showInputMessage="1" showErrorMessage="1" sqref="E15:E37" xr:uid="{00000000-0002-0000-0000-000006000000}">
      <formula1>$AV$5:$AV$12</formula1>
    </dataValidation>
  </dataValidations>
  <printOptions horizontalCentered="1" verticalCentered="1"/>
  <pageMargins left="0.39370078740157483" right="0.39370078740157483" top="0.39370078740157483" bottom="0.3937007874015748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Q136"/>
  <sheetViews>
    <sheetView view="pageBreakPreview" topLeftCell="A22" zoomScaleNormal="115" zoomScaleSheetLayoutView="100" workbookViewId="0">
      <selection activeCell="AK13" sqref="AK13"/>
    </sheetView>
  </sheetViews>
  <sheetFormatPr defaultColWidth="9" defaultRowHeight="13.2" x14ac:dyDescent="0.2"/>
  <cols>
    <col min="1" max="1" width="2.77734375" style="73" customWidth="1"/>
    <col min="2" max="2" width="3" style="73" customWidth="1"/>
    <col min="3" max="47" width="1.6640625" customWidth="1"/>
    <col min="48" max="48" width="1.21875" customWidth="1"/>
    <col min="49" max="53" width="1.6640625" customWidth="1"/>
    <col min="54" max="54" width="0.88671875" customWidth="1"/>
    <col min="55" max="62" width="1.6640625" customWidth="1"/>
    <col min="63" max="63" width="2.44140625" customWidth="1"/>
    <col min="64" max="67" width="1.6640625" customWidth="1"/>
    <col min="68" max="68" width="2.44140625" customWidth="1"/>
    <col min="69" max="88" width="1.6640625" customWidth="1"/>
    <col min="89" max="173" width="8.88671875" customWidth="1"/>
    <col min="174" max="16384" width="9" style="1"/>
  </cols>
  <sheetData>
    <row r="1" spans="1:73" s="72" customFormat="1" ht="16.2" x14ac:dyDescent="0.2">
      <c r="A1" s="68"/>
      <c r="B1" s="68"/>
      <c r="C1" s="240" t="s">
        <v>294</v>
      </c>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0"/>
      <c r="BM1" s="240"/>
      <c r="BN1" s="240"/>
      <c r="BO1" s="69"/>
      <c r="BP1" s="69"/>
      <c r="BQ1" s="69"/>
      <c r="BR1" s="69"/>
      <c r="BS1" s="70" t="s">
        <v>84</v>
      </c>
      <c r="BT1" s="71"/>
      <c r="BU1" s="69"/>
    </row>
    <row r="2" spans="1:73" s="72" customFormat="1" ht="16.2" x14ac:dyDescent="0.2">
      <c r="A2" s="68"/>
      <c r="B2" s="68"/>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69"/>
      <c r="BP2" s="69"/>
      <c r="BQ2" s="69"/>
      <c r="BR2" s="69"/>
      <c r="BS2" s="70" t="s">
        <v>85</v>
      </c>
      <c r="BT2" s="71"/>
      <c r="BU2" s="69"/>
    </row>
    <row r="3" spans="1:73" customFormat="1" ht="14.4" x14ac:dyDescent="0.2">
      <c r="A3" s="73"/>
      <c r="B3" s="73"/>
      <c r="BS3" s="70" t="s">
        <v>86</v>
      </c>
      <c r="BT3" s="74"/>
    </row>
    <row r="4" spans="1:73" customFormat="1" ht="21" x14ac:dyDescent="0.2">
      <c r="A4" s="241" t="s">
        <v>87</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75"/>
      <c r="BR4" s="75"/>
      <c r="BS4" s="76" t="s">
        <v>88</v>
      </c>
      <c r="BT4" s="75"/>
      <c r="BU4" s="75"/>
    </row>
    <row r="5" spans="1:73" customFormat="1" x14ac:dyDescent="0.2">
      <c r="A5" s="73"/>
      <c r="B5" s="73"/>
    </row>
    <row r="6" spans="1:73" customFormat="1" x14ac:dyDescent="0.2">
      <c r="A6" s="73"/>
      <c r="B6" s="73"/>
      <c r="AW6" s="242" t="s">
        <v>89</v>
      </c>
      <c r="AX6" s="242"/>
      <c r="AY6" s="242"/>
      <c r="AZ6" s="243">
        <v>3</v>
      </c>
      <c r="BA6" s="243"/>
      <c r="BB6" s="243"/>
      <c r="BC6" t="s">
        <v>41</v>
      </c>
      <c r="BE6" s="244"/>
      <c r="BF6" s="244"/>
      <c r="BG6" s="244"/>
      <c r="BH6" t="s">
        <v>65</v>
      </c>
      <c r="BJ6" s="244"/>
      <c r="BK6" s="244"/>
      <c r="BL6" s="244"/>
      <c r="BM6" t="s">
        <v>42</v>
      </c>
    </row>
    <row r="7" spans="1:73" customFormat="1" x14ac:dyDescent="0.2">
      <c r="A7" s="73"/>
      <c r="B7" s="73"/>
    </row>
    <row r="8" spans="1:73" customFormat="1" x14ac:dyDescent="0.2">
      <c r="A8" s="73"/>
      <c r="B8" s="73"/>
      <c r="C8" s="77" t="s">
        <v>212</v>
      </c>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row>
    <row r="9" spans="1:73" customFormat="1" x14ac:dyDescent="0.2">
      <c r="A9" s="73"/>
      <c r="B9" s="73"/>
    </row>
    <row r="10" spans="1:73" customFormat="1" ht="14.4" x14ac:dyDescent="0.2">
      <c r="A10" s="73"/>
      <c r="B10" s="73"/>
      <c r="G10" t="s">
        <v>90</v>
      </c>
      <c r="K10" s="205">
        <f>データ入力用!F2</f>
        <v>0</v>
      </c>
      <c r="L10" s="205"/>
      <c r="M10" s="205"/>
      <c r="N10" s="205"/>
      <c r="O10" s="205"/>
      <c r="P10" s="205"/>
      <c r="Q10" s="205"/>
      <c r="R10" s="205"/>
      <c r="S10" s="205"/>
      <c r="T10" s="77" t="s">
        <v>103</v>
      </c>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row>
    <row r="11" spans="1:73" customFormat="1" ht="13.5" customHeight="1" x14ac:dyDescent="0.2">
      <c r="A11" s="73"/>
      <c r="B11" s="73"/>
      <c r="K11" s="78"/>
      <c r="L11" s="78"/>
      <c r="M11" s="78"/>
      <c r="N11" s="78"/>
      <c r="O11" s="78"/>
      <c r="P11" s="78"/>
      <c r="Q11" s="78"/>
      <c r="R11" s="78"/>
      <c r="S11" s="78"/>
      <c r="AQ11" s="245">
        <f>データ入力用!F4</f>
        <v>0</v>
      </c>
      <c r="AR11" s="245"/>
      <c r="AS11" s="245"/>
      <c r="AT11" s="245"/>
      <c r="AU11" s="245"/>
      <c r="AV11" s="245"/>
      <c r="AW11" s="245"/>
      <c r="AX11" s="245"/>
      <c r="AY11" s="245"/>
      <c r="AZ11" s="245"/>
      <c r="BA11" s="245"/>
      <c r="BB11" s="245"/>
      <c r="BC11" s="245"/>
      <c r="BD11" s="245"/>
      <c r="BE11" s="245"/>
      <c r="BF11" s="245"/>
      <c r="BG11" s="245"/>
      <c r="BH11" s="245"/>
      <c r="BI11" s="245"/>
      <c r="BJ11" s="245"/>
      <c r="BK11" s="245"/>
    </row>
    <row r="12" spans="1:73" customFormat="1" ht="13.5" customHeight="1" x14ac:dyDescent="0.2">
      <c r="A12" s="73"/>
      <c r="B12" s="73"/>
      <c r="K12" s="205">
        <f>K10</f>
        <v>0</v>
      </c>
      <c r="L12" s="247"/>
      <c r="M12" s="247"/>
      <c r="N12" s="247"/>
      <c r="O12" s="247"/>
      <c r="P12" s="247"/>
      <c r="Q12" s="247"/>
      <c r="R12" s="247"/>
      <c r="S12" s="247"/>
      <c r="T12" t="s">
        <v>91</v>
      </c>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79"/>
      <c r="BM12" t="s">
        <v>92</v>
      </c>
      <c r="BN12" s="79"/>
      <c r="BO12" s="79"/>
    </row>
    <row r="13" spans="1:73" customFormat="1" x14ac:dyDescent="0.2">
      <c r="A13" s="73"/>
      <c r="B13" s="73"/>
      <c r="K13" s="80"/>
      <c r="L13" s="80"/>
      <c r="M13" s="80"/>
      <c r="N13" s="80"/>
      <c r="O13" s="80"/>
      <c r="P13" s="80"/>
      <c r="Q13" s="80"/>
      <c r="R13" s="80"/>
      <c r="S13" s="80"/>
      <c r="AU13" s="79"/>
      <c r="AV13" s="79"/>
      <c r="AW13" s="79"/>
      <c r="AX13" s="79"/>
      <c r="AY13" s="79"/>
      <c r="AZ13" s="79"/>
      <c r="BA13" s="79"/>
      <c r="BB13" s="79"/>
      <c r="BC13" s="79"/>
      <c r="BD13" s="79"/>
      <c r="BE13" s="79"/>
      <c r="BF13" s="79"/>
      <c r="BG13" s="79"/>
      <c r="BH13" s="79"/>
      <c r="BI13" s="79"/>
      <c r="BJ13" s="79"/>
      <c r="BK13" s="79"/>
      <c r="BL13" s="79"/>
      <c r="BM13" s="79"/>
      <c r="BN13" s="79"/>
      <c r="BO13" s="79"/>
    </row>
    <row r="14" spans="1:73" customFormat="1" x14ac:dyDescent="0.2">
      <c r="A14" s="73"/>
      <c r="B14" s="73"/>
      <c r="C14" s="236" t="s">
        <v>5</v>
      </c>
      <c r="D14" s="236"/>
      <c r="E14" s="236"/>
      <c r="F14" s="236"/>
      <c r="G14" s="236" t="s">
        <v>29</v>
      </c>
      <c r="H14" s="236"/>
      <c r="I14" s="236"/>
      <c r="J14" s="236"/>
      <c r="K14" s="236"/>
      <c r="L14" s="236"/>
      <c r="M14" s="236"/>
      <c r="N14" s="236" t="s">
        <v>30</v>
      </c>
      <c r="O14" s="236"/>
      <c r="P14" s="236"/>
      <c r="Q14" s="236"/>
      <c r="R14" s="236"/>
      <c r="S14" s="236"/>
      <c r="T14" s="237" t="s">
        <v>93</v>
      </c>
      <c r="U14" s="237"/>
      <c r="V14" s="237"/>
      <c r="W14" s="237"/>
      <c r="X14" s="237"/>
      <c r="Y14" s="237"/>
      <c r="Z14" s="237"/>
      <c r="AA14" s="237"/>
      <c r="AB14" s="237"/>
      <c r="AC14" s="237"/>
      <c r="AD14" s="237"/>
      <c r="AE14" s="237"/>
      <c r="AF14" s="237"/>
      <c r="AG14" s="237"/>
      <c r="AH14" s="237" t="s">
        <v>93</v>
      </c>
      <c r="AI14" s="237"/>
      <c r="AJ14" s="237"/>
      <c r="AK14" s="237"/>
      <c r="AL14" s="237"/>
      <c r="AM14" s="237"/>
      <c r="AN14" s="237"/>
      <c r="AO14" s="237"/>
      <c r="AP14" s="237"/>
      <c r="AQ14" s="237"/>
      <c r="AR14" s="237"/>
      <c r="AS14" s="237"/>
      <c r="AT14" s="237"/>
      <c r="AU14" s="237"/>
      <c r="AV14" s="236" t="s">
        <v>35</v>
      </c>
      <c r="AW14" s="236"/>
      <c r="AX14" s="236"/>
      <c r="AY14" s="236"/>
      <c r="AZ14" s="236"/>
      <c r="BA14" s="236"/>
      <c r="BB14" s="236"/>
    </row>
    <row r="15" spans="1:73" customFormat="1" x14ac:dyDescent="0.2">
      <c r="A15" s="73"/>
      <c r="B15" s="73"/>
      <c r="C15" s="236"/>
      <c r="D15" s="236"/>
      <c r="E15" s="236"/>
      <c r="F15" s="236"/>
      <c r="G15" s="236"/>
      <c r="H15" s="236"/>
      <c r="I15" s="236"/>
      <c r="J15" s="236"/>
      <c r="K15" s="236"/>
      <c r="L15" s="236"/>
      <c r="M15" s="236"/>
      <c r="N15" s="236"/>
      <c r="O15" s="236"/>
      <c r="P15" s="236"/>
      <c r="Q15" s="236"/>
      <c r="R15" s="236"/>
      <c r="S15" s="236"/>
      <c r="T15" s="238" t="s">
        <v>94</v>
      </c>
      <c r="U15" s="238"/>
      <c r="V15" s="238"/>
      <c r="W15" s="238"/>
      <c r="X15" s="238"/>
      <c r="Y15" s="238"/>
      <c r="Z15" s="238"/>
      <c r="AA15" s="238"/>
      <c r="AB15" s="238"/>
      <c r="AC15" s="238"/>
      <c r="AD15" s="238"/>
      <c r="AE15" s="238"/>
      <c r="AF15" s="238"/>
      <c r="AG15" s="238"/>
      <c r="AH15" s="238" t="s">
        <v>95</v>
      </c>
      <c r="AI15" s="238"/>
      <c r="AJ15" s="238"/>
      <c r="AK15" s="238"/>
      <c r="AL15" s="238"/>
      <c r="AM15" s="238"/>
      <c r="AN15" s="238"/>
      <c r="AO15" s="238"/>
      <c r="AP15" s="238"/>
      <c r="AQ15" s="238"/>
      <c r="AR15" s="238"/>
      <c r="AS15" s="238"/>
      <c r="AT15" s="238"/>
      <c r="AU15" s="238"/>
      <c r="AV15" s="236"/>
      <c r="AW15" s="236"/>
      <c r="AX15" s="236"/>
      <c r="AY15" s="236"/>
      <c r="AZ15" s="236"/>
      <c r="BA15" s="236"/>
      <c r="BB15" s="236"/>
    </row>
    <row r="16" spans="1:73" customFormat="1" x14ac:dyDescent="0.2">
      <c r="A16" s="73"/>
      <c r="B16" s="73"/>
      <c r="C16" s="194">
        <f>データ入力用!D10</f>
        <v>0</v>
      </c>
      <c r="D16" s="194"/>
      <c r="E16" s="194"/>
      <c r="F16" s="194"/>
      <c r="G16" s="194" t="s">
        <v>96</v>
      </c>
      <c r="H16" s="194"/>
      <c r="I16" s="194"/>
      <c r="J16" s="194"/>
      <c r="K16" s="194"/>
      <c r="L16" s="194"/>
      <c r="M16" s="194"/>
      <c r="N16" s="194">
        <f>データ入力用!F10</f>
        <v>0</v>
      </c>
      <c r="O16" s="194"/>
      <c r="P16" s="194"/>
      <c r="Q16" s="194"/>
      <c r="R16" s="194"/>
      <c r="S16" s="194"/>
      <c r="T16" s="239">
        <f>データ入力用!H10</f>
        <v>0</v>
      </c>
      <c r="U16" s="239"/>
      <c r="V16" s="239"/>
      <c r="W16" s="239"/>
      <c r="X16" s="239"/>
      <c r="Y16" s="239"/>
      <c r="Z16" s="239"/>
      <c r="AA16" s="239"/>
      <c r="AB16" s="239"/>
      <c r="AC16" s="239"/>
      <c r="AD16" s="239"/>
      <c r="AE16" s="239"/>
      <c r="AF16" s="239"/>
      <c r="AG16" s="239"/>
      <c r="AH16" s="239">
        <f>データ入力用!J10</f>
        <v>0</v>
      </c>
      <c r="AI16" s="239"/>
      <c r="AJ16" s="239"/>
      <c r="AK16" s="239"/>
      <c r="AL16" s="239"/>
      <c r="AM16" s="239"/>
      <c r="AN16" s="239"/>
      <c r="AO16" s="239"/>
      <c r="AP16" s="239"/>
      <c r="AQ16" s="239"/>
      <c r="AR16" s="239"/>
      <c r="AS16" s="239"/>
      <c r="AT16" s="239"/>
      <c r="AU16" s="239"/>
      <c r="AV16" s="210" t="str">
        <f>IF(データ入力用!G10="","",データ入力用!S10&amp;データ入力用!T10&amp;"年")</f>
        <v/>
      </c>
      <c r="AW16" s="211"/>
      <c r="AX16" s="211"/>
      <c r="AY16" s="211"/>
      <c r="AZ16" s="211"/>
      <c r="BA16" s="211"/>
      <c r="BB16" s="212"/>
    </row>
    <row r="17" spans="1:68" customFormat="1" x14ac:dyDescent="0.2">
      <c r="A17" s="73"/>
      <c r="B17" s="73"/>
      <c r="C17" s="194"/>
      <c r="D17" s="194"/>
      <c r="E17" s="194"/>
      <c r="F17" s="194"/>
      <c r="G17" s="194"/>
      <c r="H17" s="194"/>
      <c r="I17" s="194"/>
      <c r="J17" s="194"/>
      <c r="K17" s="194"/>
      <c r="L17" s="194"/>
      <c r="M17" s="194"/>
      <c r="N17" s="194"/>
      <c r="O17" s="194"/>
      <c r="P17" s="194"/>
      <c r="Q17" s="194"/>
      <c r="R17" s="194"/>
      <c r="S17" s="194"/>
      <c r="T17" s="209">
        <f>データ入力用!G10</f>
        <v>0</v>
      </c>
      <c r="U17" s="209"/>
      <c r="V17" s="209"/>
      <c r="W17" s="209"/>
      <c r="X17" s="209"/>
      <c r="Y17" s="209"/>
      <c r="Z17" s="209"/>
      <c r="AA17" s="209"/>
      <c r="AB17" s="209"/>
      <c r="AC17" s="209"/>
      <c r="AD17" s="209"/>
      <c r="AE17" s="209"/>
      <c r="AF17" s="209"/>
      <c r="AG17" s="209"/>
      <c r="AH17" s="209">
        <f>データ入力用!I10</f>
        <v>0</v>
      </c>
      <c r="AI17" s="209"/>
      <c r="AJ17" s="209"/>
      <c r="AK17" s="209"/>
      <c r="AL17" s="209"/>
      <c r="AM17" s="209"/>
      <c r="AN17" s="209"/>
      <c r="AO17" s="209"/>
      <c r="AP17" s="209"/>
      <c r="AQ17" s="209"/>
      <c r="AR17" s="209"/>
      <c r="AS17" s="209"/>
      <c r="AT17" s="209"/>
      <c r="AU17" s="209"/>
      <c r="AV17" s="201" t="str">
        <f>IF(データ入力用!G10="","",データ入力用!V10&amp;"月"&amp;データ入力用!X10&amp;"日")</f>
        <v/>
      </c>
      <c r="AW17" s="202"/>
      <c r="AX17" s="202"/>
      <c r="AY17" s="202"/>
      <c r="AZ17" s="202"/>
      <c r="BA17" s="202"/>
      <c r="BB17" s="203"/>
    </row>
    <row r="18" spans="1:68" customFormat="1" x14ac:dyDescent="0.2">
      <c r="A18" s="73"/>
      <c r="B18" s="73"/>
      <c r="C18" s="194"/>
      <c r="D18" s="194"/>
      <c r="E18" s="194"/>
      <c r="F18" s="194"/>
      <c r="G18" s="194"/>
      <c r="H18" s="194"/>
      <c r="I18" s="194"/>
      <c r="J18" s="194"/>
      <c r="K18" s="194"/>
      <c r="L18" s="194"/>
      <c r="M18" s="194"/>
      <c r="N18" s="194"/>
      <c r="O18" s="194"/>
      <c r="P18" s="194"/>
      <c r="Q18" s="194"/>
      <c r="R18" s="194"/>
      <c r="S18" s="194"/>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4"/>
      <c r="AW18" s="205"/>
      <c r="AX18" s="205"/>
      <c r="AY18" s="205"/>
      <c r="AZ18" s="205"/>
      <c r="BA18" s="205"/>
      <c r="BB18" s="206"/>
    </row>
    <row r="19" spans="1:68" customFormat="1" x14ac:dyDescent="0.2">
      <c r="A19" s="73"/>
      <c r="B19" s="73"/>
      <c r="C19" s="194">
        <f>データ入力用!D11</f>
        <v>0</v>
      </c>
      <c r="D19" s="194"/>
      <c r="E19" s="194"/>
      <c r="F19" s="194"/>
      <c r="G19" s="194" t="s">
        <v>97</v>
      </c>
      <c r="H19" s="194"/>
      <c r="I19" s="194"/>
      <c r="J19" s="194"/>
      <c r="K19" s="194"/>
      <c r="L19" s="194"/>
      <c r="M19" s="194"/>
      <c r="N19" s="194">
        <f>データ入力用!F11</f>
        <v>0</v>
      </c>
      <c r="O19" s="194"/>
      <c r="P19" s="194"/>
      <c r="Q19" s="194"/>
      <c r="R19" s="194"/>
      <c r="S19" s="194"/>
      <c r="T19" s="208">
        <f>データ入力用!H11</f>
        <v>0</v>
      </c>
      <c r="U19" s="208"/>
      <c r="V19" s="208"/>
      <c r="W19" s="208"/>
      <c r="X19" s="208"/>
      <c r="Y19" s="208"/>
      <c r="Z19" s="208"/>
      <c r="AA19" s="208"/>
      <c r="AB19" s="208"/>
      <c r="AC19" s="208"/>
      <c r="AD19" s="208"/>
      <c r="AE19" s="208"/>
      <c r="AF19" s="208"/>
      <c r="AG19" s="208"/>
      <c r="AH19" s="208">
        <f>データ入力用!J11</f>
        <v>0</v>
      </c>
      <c r="AI19" s="208"/>
      <c r="AJ19" s="208"/>
      <c r="AK19" s="208"/>
      <c r="AL19" s="208"/>
      <c r="AM19" s="208"/>
      <c r="AN19" s="208"/>
      <c r="AO19" s="208"/>
      <c r="AP19" s="208"/>
      <c r="AQ19" s="208"/>
      <c r="AR19" s="208"/>
      <c r="AS19" s="208"/>
      <c r="AT19" s="208"/>
      <c r="AU19" s="208"/>
      <c r="AV19" s="210" t="str">
        <f>IF(データ入力用!G11="","",データ入力用!S11&amp;データ入力用!T11&amp;"年")</f>
        <v/>
      </c>
      <c r="AW19" s="211"/>
      <c r="AX19" s="211"/>
      <c r="AY19" s="211"/>
      <c r="AZ19" s="211"/>
      <c r="BA19" s="211"/>
      <c r="BB19" s="212"/>
    </row>
    <row r="20" spans="1:68" customFormat="1" x14ac:dyDescent="0.2">
      <c r="A20" s="73"/>
      <c r="B20" s="73"/>
      <c r="C20" s="194"/>
      <c r="D20" s="194"/>
      <c r="E20" s="194"/>
      <c r="F20" s="194"/>
      <c r="G20" s="194"/>
      <c r="H20" s="194"/>
      <c r="I20" s="194"/>
      <c r="J20" s="194"/>
      <c r="K20" s="194"/>
      <c r="L20" s="194"/>
      <c r="M20" s="194"/>
      <c r="N20" s="194"/>
      <c r="O20" s="194"/>
      <c r="P20" s="194"/>
      <c r="Q20" s="194"/>
      <c r="R20" s="194"/>
      <c r="S20" s="194"/>
      <c r="T20" s="209">
        <f>データ入力用!G11</f>
        <v>0</v>
      </c>
      <c r="U20" s="209"/>
      <c r="V20" s="209"/>
      <c r="W20" s="209"/>
      <c r="X20" s="209"/>
      <c r="Y20" s="209"/>
      <c r="Z20" s="209"/>
      <c r="AA20" s="209"/>
      <c r="AB20" s="209"/>
      <c r="AC20" s="209"/>
      <c r="AD20" s="209"/>
      <c r="AE20" s="209"/>
      <c r="AF20" s="209"/>
      <c r="AG20" s="209"/>
      <c r="AH20" s="209">
        <f>データ入力用!I11</f>
        <v>0</v>
      </c>
      <c r="AI20" s="209"/>
      <c r="AJ20" s="209"/>
      <c r="AK20" s="209"/>
      <c r="AL20" s="209"/>
      <c r="AM20" s="209"/>
      <c r="AN20" s="209"/>
      <c r="AO20" s="209"/>
      <c r="AP20" s="209"/>
      <c r="AQ20" s="209"/>
      <c r="AR20" s="209"/>
      <c r="AS20" s="209"/>
      <c r="AT20" s="209"/>
      <c r="AU20" s="209"/>
      <c r="AV20" s="201" t="str">
        <f>IF(データ入力用!G11="","",データ入力用!V11&amp;"月"&amp;データ入力用!X11&amp;"日")</f>
        <v/>
      </c>
      <c r="AW20" s="202"/>
      <c r="AX20" s="202"/>
      <c r="AY20" s="202"/>
      <c r="AZ20" s="202"/>
      <c r="BA20" s="202"/>
      <c r="BB20" s="203"/>
    </row>
    <row r="21" spans="1:68" customFormat="1" x14ac:dyDescent="0.2">
      <c r="A21" s="73"/>
      <c r="B21" s="73"/>
      <c r="C21" s="194"/>
      <c r="D21" s="194"/>
      <c r="E21" s="194"/>
      <c r="F21" s="194"/>
      <c r="G21" s="194"/>
      <c r="H21" s="194"/>
      <c r="I21" s="194"/>
      <c r="J21" s="194"/>
      <c r="K21" s="194"/>
      <c r="L21" s="194"/>
      <c r="M21" s="194"/>
      <c r="N21" s="194"/>
      <c r="O21" s="194"/>
      <c r="P21" s="194"/>
      <c r="Q21" s="194"/>
      <c r="R21" s="194"/>
      <c r="S21" s="194"/>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4"/>
      <c r="AW21" s="205"/>
      <c r="AX21" s="205"/>
      <c r="AY21" s="205"/>
      <c r="AZ21" s="205"/>
      <c r="BA21" s="205"/>
      <c r="BB21" s="206"/>
    </row>
    <row r="22" spans="1:68" customFormat="1" ht="9" customHeight="1" x14ac:dyDescent="0.2">
      <c r="A22" s="73"/>
      <c r="B22" s="73"/>
    </row>
    <row r="23" spans="1:68" customFormat="1" ht="13.5" customHeight="1" x14ac:dyDescent="0.2">
      <c r="A23" s="73"/>
      <c r="B23" s="235" t="s">
        <v>98</v>
      </c>
      <c r="C23" s="236" t="s">
        <v>5</v>
      </c>
      <c r="D23" s="236"/>
      <c r="E23" s="236"/>
      <c r="F23" s="236"/>
      <c r="G23" s="236" t="s">
        <v>29</v>
      </c>
      <c r="H23" s="236"/>
      <c r="I23" s="236"/>
      <c r="J23" s="236"/>
      <c r="K23" s="236"/>
      <c r="L23" s="236"/>
      <c r="M23" s="236"/>
      <c r="N23" s="236" t="s">
        <v>30</v>
      </c>
      <c r="O23" s="236"/>
      <c r="P23" s="236"/>
      <c r="Q23" s="236"/>
      <c r="R23" s="236"/>
      <c r="S23" s="236"/>
      <c r="T23" s="237" t="s">
        <v>93</v>
      </c>
      <c r="U23" s="237"/>
      <c r="V23" s="237"/>
      <c r="W23" s="237"/>
      <c r="X23" s="237"/>
      <c r="Y23" s="237"/>
      <c r="Z23" s="237"/>
      <c r="AA23" s="237"/>
      <c r="AB23" s="237"/>
      <c r="AC23" s="237"/>
      <c r="AD23" s="237"/>
      <c r="AE23" s="237"/>
      <c r="AF23" s="237"/>
      <c r="AG23" s="237"/>
      <c r="AH23" s="237" t="s">
        <v>31</v>
      </c>
      <c r="AI23" s="237"/>
      <c r="AJ23" s="237"/>
      <c r="AK23" s="237"/>
      <c r="AL23" s="237"/>
      <c r="AM23" s="237"/>
      <c r="AN23" s="237"/>
      <c r="AO23" s="237"/>
      <c r="AP23" s="237"/>
      <c r="AQ23" s="237"/>
      <c r="AR23" s="237"/>
      <c r="AS23" s="237"/>
      <c r="AT23" s="237"/>
      <c r="AU23" s="237"/>
      <c r="AV23" s="236" t="s">
        <v>35</v>
      </c>
      <c r="AW23" s="236"/>
      <c r="AX23" s="236"/>
      <c r="AY23" s="236"/>
      <c r="AZ23" s="236"/>
      <c r="BA23" s="236"/>
      <c r="BB23" s="236"/>
      <c r="BC23" s="236" t="s">
        <v>61</v>
      </c>
      <c r="BD23" s="236"/>
      <c r="BE23" s="236"/>
      <c r="BF23" s="236"/>
      <c r="BG23" s="236" t="s">
        <v>99</v>
      </c>
      <c r="BH23" s="236"/>
      <c r="BI23" s="236"/>
      <c r="BJ23" s="236"/>
      <c r="BK23" s="236"/>
      <c r="BL23" s="236"/>
      <c r="BM23" s="236"/>
      <c r="BN23" s="236"/>
      <c r="BO23" s="236"/>
      <c r="BP23" s="236"/>
    </row>
    <row r="24" spans="1:68" customFormat="1" x14ac:dyDescent="0.2">
      <c r="A24" s="73"/>
      <c r="B24" s="236"/>
      <c r="C24" s="236"/>
      <c r="D24" s="236"/>
      <c r="E24" s="236"/>
      <c r="F24" s="236"/>
      <c r="G24" s="236"/>
      <c r="H24" s="236"/>
      <c r="I24" s="236"/>
      <c r="J24" s="236"/>
      <c r="K24" s="236"/>
      <c r="L24" s="236"/>
      <c r="M24" s="236"/>
      <c r="N24" s="236"/>
      <c r="O24" s="236"/>
      <c r="P24" s="236"/>
      <c r="Q24" s="236"/>
      <c r="R24" s="236"/>
      <c r="S24" s="236"/>
      <c r="T24" s="238" t="s">
        <v>94</v>
      </c>
      <c r="U24" s="238"/>
      <c r="V24" s="238"/>
      <c r="W24" s="238"/>
      <c r="X24" s="238"/>
      <c r="Y24" s="238"/>
      <c r="Z24" s="238"/>
      <c r="AA24" s="238"/>
      <c r="AB24" s="238"/>
      <c r="AC24" s="238"/>
      <c r="AD24" s="238"/>
      <c r="AE24" s="238"/>
      <c r="AF24" s="238"/>
      <c r="AG24" s="238"/>
      <c r="AH24" s="238" t="s">
        <v>95</v>
      </c>
      <c r="AI24" s="238"/>
      <c r="AJ24" s="238"/>
      <c r="AK24" s="238"/>
      <c r="AL24" s="238"/>
      <c r="AM24" s="238"/>
      <c r="AN24" s="238"/>
      <c r="AO24" s="238"/>
      <c r="AP24" s="238"/>
      <c r="AQ24" s="238"/>
      <c r="AR24" s="238"/>
      <c r="AS24" s="238"/>
      <c r="AT24" s="238"/>
      <c r="AU24" s="238"/>
      <c r="AV24" s="236"/>
      <c r="AW24" s="236"/>
      <c r="AX24" s="236"/>
      <c r="AY24" s="236"/>
      <c r="AZ24" s="236"/>
      <c r="BA24" s="236"/>
      <c r="BB24" s="236"/>
      <c r="BC24" s="236"/>
      <c r="BD24" s="236"/>
      <c r="BE24" s="236"/>
      <c r="BF24" s="236"/>
      <c r="BG24" s="236"/>
      <c r="BH24" s="236"/>
      <c r="BI24" s="236"/>
      <c r="BJ24" s="236"/>
      <c r="BK24" s="236"/>
      <c r="BL24" s="236"/>
      <c r="BM24" s="236"/>
      <c r="BN24" s="236"/>
      <c r="BO24" s="236"/>
      <c r="BP24" s="236"/>
    </row>
    <row r="25" spans="1:68" customFormat="1" ht="9.75" customHeight="1" x14ac:dyDescent="0.2">
      <c r="A25" s="73"/>
      <c r="B25" s="194">
        <f>データ入力用!C15</f>
        <v>0</v>
      </c>
      <c r="C25" s="194">
        <f>データ入力用!D15</f>
        <v>0</v>
      </c>
      <c r="D25" s="194"/>
      <c r="E25" s="194"/>
      <c r="F25" s="194"/>
      <c r="G25" s="207">
        <f>データ入力用!E15</f>
        <v>0</v>
      </c>
      <c r="H25" s="207"/>
      <c r="I25" s="207"/>
      <c r="J25" s="207"/>
      <c r="K25" s="207"/>
      <c r="L25" s="207"/>
      <c r="M25" s="207"/>
      <c r="N25" s="207">
        <f>データ入力用!F15</f>
        <v>0</v>
      </c>
      <c r="O25" s="207"/>
      <c r="P25" s="207"/>
      <c r="Q25" s="207"/>
      <c r="R25" s="207"/>
      <c r="S25" s="207"/>
      <c r="T25" s="208">
        <f>データ入力用!H15</f>
        <v>0</v>
      </c>
      <c r="U25" s="208"/>
      <c r="V25" s="208"/>
      <c r="W25" s="208"/>
      <c r="X25" s="208"/>
      <c r="Y25" s="208"/>
      <c r="Z25" s="208"/>
      <c r="AA25" s="208"/>
      <c r="AB25" s="208"/>
      <c r="AC25" s="208"/>
      <c r="AD25" s="208"/>
      <c r="AE25" s="208"/>
      <c r="AF25" s="208"/>
      <c r="AG25" s="208"/>
      <c r="AH25" s="208">
        <f>データ入力用!J15</f>
        <v>0</v>
      </c>
      <c r="AI25" s="208"/>
      <c r="AJ25" s="208"/>
      <c r="AK25" s="208"/>
      <c r="AL25" s="208"/>
      <c r="AM25" s="208"/>
      <c r="AN25" s="208"/>
      <c r="AO25" s="208"/>
      <c r="AP25" s="208"/>
      <c r="AQ25" s="208"/>
      <c r="AR25" s="208"/>
      <c r="AS25" s="208"/>
      <c r="AT25" s="208"/>
      <c r="AU25" s="208"/>
      <c r="AV25" s="210" t="str">
        <f>IF(データ入力用!G15="","","平成"&amp;データ入力用!T15&amp;"年")</f>
        <v/>
      </c>
      <c r="AW25" s="211"/>
      <c r="AX25" s="211"/>
      <c r="AY25" s="211"/>
      <c r="AZ25" s="211"/>
      <c r="BA25" s="211"/>
      <c r="BB25" s="212"/>
      <c r="BC25" s="194">
        <f>データ入力用!Z15</f>
        <v>0</v>
      </c>
      <c r="BD25" s="194"/>
      <c r="BE25" s="194"/>
      <c r="BF25" s="194"/>
      <c r="BG25" s="195">
        <f>データ入力用!AA15</f>
        <v>0</v>
      </c>
      <c r="BH25" s="196"/>
      <c r="BI25" s="196"/>
      <c r="BJ25" s="196"/>
      <c r="BK25" s="196" t="s">
        <v>100</v>
      </c>
      <c r="BL25" s="197" t="str">
        <f>IF(ISBLANK(データ入力用!G15),"",データ入力用!AC15)</f>
        <v/>
      </c>
      <c r="BM25" s="197"/>
      <c r="BN25" s="197"/>
      <c r="BO25" s="197"/>
      <c r="BP25" s="213" t="s">
        <v>67</v>
      </c>
    </row>
    <row r="26" spans="1:68" customFormat="1" ht="9.75" customHeight="1" x14ac:dyDescent="0.2">
      <c r="A26" s="73">
        <v>1</v>
      </c>
      <c r="B26" s="194"/>
      <c r="C26" s="194"/>
      <c r="D26" s="194"/>
      <c r="E26" s="194"/>
      <c r="F26" s="194"/>
      <c r="G26" s="207"/>
      <c r="H26" s="207"/>
      <c r="I26" s="207"/>
      <c r="J26" s="207"/>
      <c r="K26" s="207"/>
      <c r="L26" s="207"/>
      <c r="M26" s="207"/>
      <c r="N26" s="207"/>
      <c r="O26" s="207"/>
      <c r="P26" s="207"/>
      <c r="Q26" s="207"/>
      <c r="R26" s="207"/>
      <c r="S26" s="207"/>
      <c r="T26" s="209">
        <f>データ入力用!G15</f>
        <v>0</v>
      </c>
      <c r="U26" s="209"/>
      <c r="V26" s="209"/>
      <c r="W26" s="209"/>
      <c r="X26" s="209"/>
      <c r="Y26" s="209"/>
      <c r="Z26" s="209"/>
      <c r="AA26" s="209"/>
      <c r="AB26" s="209"/>
      <c r="AC26" s="209"/>
      <c r="AD26" s="209"/>
      <c r="AE26" s="209"/>
      <c r="AF26" s="209"/>
      <c r="AG26" s="209"/>
      <c r="AH26" s="209">
        <f>データ入力用!I15</f>
        <v>0</v>
      </c>
      <c r="AI26" s="209"/>
      <c r="AJ26" s="209"/>
      <c r="AK26" s="209"/>
      <c r="AL26" s="209"/>
      <c r="AM26" s="209"/>
      <c r="AN26" s="209"/>
      <c r="AO26" s="209"/>
      <c r="AP26" s="209"/>
      <c r="AQ26" s="209"/>
      <c r="AR26" s="209"/>
      <c r="AS26" s="209"/>
      <c r="AT26" s="209"/>
      <c r="AU26" s="209"/>
      <c r="AV26" s="201" t="str">
        <f>IF(データ入力用!G15="","",データ入力用!V15&amp;"月"&amp;データ入力用!X15&amp;"日")</f>
        <v/>
      </c>
      <c r="AW26" s="202"/>
      <c r="AX26" s="202"/>
      <c r="AY26" s="202"/>
      <c r="AZ26" s="202"/>
      <c r="BA26" s="202"/>
      <c r="BB26" s="203"/>
      <c r="BC26" s="194"/>
      <c r="BD26" s="194"/>
      <c r="BE26" s="194"/>
      <c r="BF26" s="194"/>
      <c r="BG26" s="195"/>
      <c r="BH26" s="196"/>
      <c r="BI26" s="196"/>
      <c r="BJ26" s="196"/>
      <c r="BK26" s="196"/>
      <c r="BL26" s="198"/>
      <c r="BM26" s="198"/>
      <c r="BN26" s="198"/>
      <c r="BO26" s="198"/>
      <c r="BP26" s="213"/>
    </row>
    <row r="27" spans="1:68" customFormat="1" ht="9.75" customHeight="1" x14ac:dyDescent="0.2">
      <c r="A27" s="73"/>
      <c r="B27" s="194"/>
      <c r="C27" s="194"/>
      <c r="D27" s="194"/>
      <c r="E27" s="194"/>
      <c r="F27" s="194"/>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4"/>
      <c r="AW27" s="205"/>
      <c r="AX27" s="205"/>
      <c r="AY27" s="205"/>
      <c r="AZ27" s="205"/>
      <c r="BA27" s="205"/>
      <c r="BB27" s="206"/>
      <c r="BC27" s="194"/>
      <c r="BD27" s="194"/>
      <c r="BE27" s="194"/>
      <c r="BF27" s="194"/>
      <c r="BG27" s="195"/>
      <c r="BH27" s="196"/>
      <c r="BI27" s="196"/>
      <c r="BJ27" s="196"/>
      <c r="BK27" s="196"/>
      <c r="BL27" s="199"/>
      <c r="BM27" s="199"/>
      <c r="BN27" s="199"/>
      <c r="BO27" s="199"/>
      <c r="BP27" s="213"/>
    </row>
    <row r="28" spans="1:68" customFormat="1" ht="9.75" customHeight="1" x14ac:dyDescent="0.2">
      <c r="A28" s="73"/>
      <c r="B28" s="194">
        <f>データ入力用!C16</f>
        <v>0</v>
      </c>
      <c r="C28" s="194">
        <f>データ入力用!D16</f>
        <v>0</v>
      </c>
      <c r="D28" s="194"/>
      <c r="E28" s="194"/>
      <c r="F28" s="194"/>
      <c r="G28" s="207">
        <f>データ入力用!E16</f>
        <v>0</v>
      </c>
      <c r="H28" s="207"/>
      <c r="I28" s="207"/>
      <c r="J28" s="207"/>
      <c r="K28" s="207"/>
      <c r="L28" s="207"/>
      <c r="M28" s="207"/>
      <c r="N28" s="207">
        <f>データ入力用!F16</f>
        <v>0</v>
      </c>
      <c r="O28" s="207"/>
      <c r="P28" s="207"/>
      <c r="Q28" s="207"/>
      <c r="R28" s="207"/>
      <c r="S28" s="207"/>
      <c r="T28" s="226">
        <f>データ入力用!H16</f>
        <v>0</v>
      </c>
      <c r="U28" s="227"/>
      <c r="V28" s="227"/>
      <c r="W28" s="227"/>
      <c r="X28" s="227"/>
      <c r="Y28" s="227"/>
      <c r="Z28" s="227"/>
      <c r="AA28" s="227"/>
      <c r="AB28" s="227"/>
      <c r="AC28" s="227"/>
      <c r="AD28" s="227"/>
      <c r="AE28" s="227"/>
      <c r="AF28" s="227"/>
      <c r="AG28" s="228"/>
      <c r="AH28" s="226">
        <f>データ入力用!J16</f>
        <v>0</v>
      </c>
      <c r="AI28" s="227"/>
      <c r="AJ28" s="227"/>
      <c r="AK28" s="227"/>
      <c r="AL28" s="227"/>
      <c r="AM28" s="227"/>
      <c r="AN28" s="227"/>
      <c r="AO28" s="227"/>
      <c r="AP28" s="227"/>
      <c r="AQ28" s="227"/>
      <c r="AR28" s="227"/>
      <c r="AS28" s="227"/>
      <c r="AT28" s="227"/>
      <c r="AU28" s="228"/>
      <c r="AV28" s="210" t="str">
        <f>IF(データ入力用!G16="","","平成"&amp;データ入力用!T16&amp;"年")</f>
        <v/>
      </c>
      <c r="AW28" s="211"/>
      <c r="AX28" s="211"/>
      <c r="AY28" s="211"/>
      <c r="AZ28" s="211"/>
      <c r="BA28" s="211"/>
      <c r="BB28" s="212"/>
      <c r="BC28" s="214">
        <f>データ入力用!Z16</f>
        <v>0</v>
      </c>
      <c r="BD28" s="215"/>
      <c r="BE28" s="215"/>
      <c r="BF28" s="216"/>
      <c r="BG28" s="214">
        <f>データ入力用!AA16</f>
        <v>0</v>
      </c>
      <c r="BH28" s="215"/>
      <c r="BI28" s="215"/>
      <c r="BJ28" s="215"/>
      <c r="BK28" s="215" t="s">
        <v>101</v>
      </c>
      <c r="BL28" s="197" t="str">
        <f>IF(ISBLANK(データ入力用!G15),"",データ入力用!AC16)</f>
        <v/>
      </c>
      <c r="BM28" s="197"/>
      <c r="BN28" s="197"/>
      <c r="BO28" s="197"/>
      <c r="BP28" s="232" t="s">
        <v>102</v>
      </c>
    </row>
    <row r="29" spans="1:68" customFormat="1" ht="9.75" customHeight="1" x14ac:dyDescent="0.2">
      <c r="A29" s="73">
        <v>2</v>
      </c>
      <c r="B29" s="194"/>
      <c r="C29" s="194"/>
      <c r="D29" s="194"/>
      <c r="E29" s="194"/>
      <c r="F29" s="194"/>
      <c r="G29" s="207"/>
      <c r="H29" s="207"/>
      <c r="I29" s="207"/>
      <c r="J29" s="207"/>
      <c r="K29" s="207"/>
      <c r="L29" s="207"/>
      <c r="M29" s="207"/>
      <c r="N29" s="207"/>
      <c r="O29" s="207"/>
      <c r="P29" s="207"/>
      <c r="Q29" s="207"/>
      <c r="R29" s="207"/>
      <c r="S29" s="207"/>
      <c r="T29" s="229">
        <f>データ入力用!G16</f>
        <v>0</v>
      </c>
      <c r="U29" s="230"/>
      <c r="V29" s="230"/>
      <c r="W29" s="230"/>
      <c r="X29" s="230"/>
      <c r="Y29" s="230"/>
      <c r="Z29" s="230"/>
      <c r="AA29" s="230"/>
      <c r="AB29" s="230"/>
      <c r="AC29" s="230"/>
      <c r="AD29" s="230"/>
      <c r="AE29" s="230"/>
      <c r="AF29" s="230"/>
      <c r="AG29" s="231"/>
      <c r="AH29" s="229">
        <f>データ入力用!I16</f>
        <v>0</v>
      </c>
      <c r="AI29" s="230"/>
      <c r="AJ29" s="230"/>
      <c r="AK29" s="230"/>
      <c r="AL29" s="230"/>
      <c r="AM29" s="230"/>
      <c r="AN29" s="230"/>
      <c r="AO29" s="230"/>
      <c r="AP29" s="230"/>
      <c r="AQ29" s="230"/>
      <c r="AR29" s="230"/>
      <c r="AS29" s="230"/>
      <c r="AT29" s="230"/>
      <c r="AU29" s="231"/>
      <c r="AV29" s="201" t="str">
        <f>IF(データ入力用!G16="","",データ入力用!V16&amp;"月"&amp;データ入力用!X16&amp;"日")</f>
        <v/>
      </c>
      <c r="AW29" s="202"/>
      <c r="AX29" s="202"/>
      <c r="AY29" s="202"/>
      <c r="AZ29" s="202"/>
      <c r="BA29" s="202"/>
      <c r="BB29" s="203"/>
      <c r="BC29" s="201"/>
      <c r="BD29" s="202"/>
      <c r="BE29" s="202"/>
      <c r="BF29" s="203"/>
      <c r="BG29" s="201"/>
      <c r="BH29" s="202"/>
      <c r="BI29" s="202"/>
      <c r="BJ29" s="202"/>
      <c r="BK29" s="202"/>
      <c r="BL29" s="198"/>
      <c r="BM29" s="198"/>
      <c r="BN29" s="198"/>
      <c r="BO29" s="198"/>
      <c r="BP29" s="233"/>
    </row>
    <row r="30" spans="1:68" customFormat="1" ht="9.75" customHeight="1" x14ac:dyDescent="0.2">
      <c r="A30" s="73"/>
      <c r="B30" s="194"/>
      <c r="C30" s="194"/>
      <c r="D30" s="194"/>
      <c r="E30" s="194"/>
      <c r="F30" s="194"/>
      <c r="G30" s="207"/>
      <c r="H30" s="207"/>
      <c r="I30" s="207"/>
      <c r="J30" s="207"/>
      <c r="K30" s="207"/>
      <c r="L30" s="207"/>
      <c r="M30" s="207"/>
      <c r="N30" s="207"/>
      <c r="O30" s="207"/>
      <c r="P30" s="207"/>
      <c r="Q30" s="207"/>
      <c r="R30" s="207"/>
      <c r="S30" s="207"/>
      <c r="T30" s="223"/>
      <c r="U30" s="224"/>
      <c r="V30" s="224"/>
      <c r="W30" s="224"/>
      <c r="X30" s="224"/>
      <c r="Y30" s="224"/>
      <c r="Z30" s="224"/>
      <c r="AA30" s="224"/>
      <c r="AB30" s="224"/>
      <c r="AC30" s="224"/>
      <c r="AD30" s="224"/>
      <c r="AE30" s="224"/>
      <c r="AF30" s="224"/>
      <c r="AG30" s="225"/>
      <c r="AH30" s="223"/>
      <c r="AI30" s="224"/>
      <c r="AJ30" s="224"/>
      <c r="AK30" s="224"/>
      <c r="AL30" s="224"/>
      <c r="AM30" s="224"/>
      <c r="AN30" s="224"/>
      <c r="AO30" s="224"/>
      <c r="AP30" s="224"/>
      <c r="AQ30" s="224"/>
      <c r="AR30" s="224"/>
      <c r="AS30" s="224"/>
      <c r="AT30" s="224"/>
      <c r="AU30" s="225"/>
      <c r="AV30" s="204"/>
      <c r="AW30" s="205"/>
      <c r="AX30" s="205"/>
      <c r="AY30" s="205"/>
      <c r="AZ30" s="205"/>
      <c r="BA30" s="205"/>
      <c r="BB30" s="206"/>
      <c r="BC30" s="204"/>
      <c r="BD30" s="205"/>
      <c r="BE30" s="205"/>
      <c r="BF30" s="206"/>
      <c r="BG30" s="204"/>
      <c r="BH30" s="205"/>
      <c r="BI30" s="205"/>
      <c r="BJ30" s="205"/>
      <c r="BK30" s="205"/>
      <c r="BL30" s="199"/>
      <c r="BM30" s="199"/>
      <c r="BN30" s="199"/>
      <c r="BO30" s="199"/>
      <c r="BP30" s="234"/>
    </row>
    <row r="31" spans="1:68" customFormat="1" ht="9.75" customHeight="1" x14ac:dyDescent="0.2">
      <c r="A31" s="73"/>
      <c r="B31" s="194">
        <f>データ入力用!C17</f>
        <v>0</v>
      </c>
      <c r="C31" s="194">
        <f>データ入力用!D17</f>
        <v>0</v>
      </c>
      <c r="D31" s="194"/>
      <c r="E31" s="194"/>
      <c r="F31" s="194"/>
      <c r="G31" s="207">
        <f>データ入力用!E17</f>
        <v>0</v>
      </c>
      <c r="H31" s="207"/>
      <c r="I31" s="207"/>
      <c r="J31" s="207"/>
      <c r="K31" s="207"/>
      <c r="L31" s="207"/>
      <c r="M31" s="207"/>
      <c r="N31" s="207">
        <f>データ入力用!F17</f>
        <v>0</v>
      </c>
      <c r="O31" s="207"/>
      <c r="P31" s="207"/>
      <c r="Q31" s="207"/>
      <c r="R31" s="207"/>
      <c r="S31" s="207"/>
      <c r="T31" s="208">
        <f>データ入力用!H17</f>
        <v>0</v>
      </c>
      <c r="U31" s="208"/>
      <c r="V31" s="208"/>
      <c r="W31" s="208"/>
      <c r="X31" s="208"/>
      <c r="Y31" s="208"/>
      <c r="Z31" s="208"/>
      <c r="AA31" s="208"/>
      <c r="AB31" s="208"/>
      <c r="AC31" s="208"/>
      <c r="AD31" s="208"/>
      <c r="AE31" s="208"/>
      <c r="AF31" s="208"/>
      <c r="AG31" s="208"/>
      <c r="AH31" s="208">
        <f>データ入力用!J17</f>
        <v>0</v>
      </c>
      <c r="AI31" s="208"/>
      <c r="AJ31" s="208"/>
      <c r="AK31" s="208"/>
      <c r="AL31" s="208"/>
      <c r="AM31" s="208"/>
      <c r="AN31" s="208"/>
      <c r="AO31" s="208"/>
      <c r="AP31" s="208"/>
      <c r="AQ31" s="208"/>
      <c r="AR31" s="208"/>
      <c r="AS31" s="208"/>
      <c r="AT31" s="208"/>
      <c r="AU31" s="208"/>
      <c r="AV31" s="210" t="str">
        <f>IF(データ入力用!G17="","","平成"&amp;データ入力用!T17&amp;"年")</f>
        <v/>
      </c>
      <c r="AW31" s="211"/>
      <c r="AX31" s="211"/>
      <c r="AY31" s="211"/>
      <c r="AZ31" s="211"/>
      <c r="BA31" s="211"/>
      <c r="BB31" s="212"/>
      <c r="BC31" s="194">
        <f>データ入力用!Z17</f>
        <v>0</v>
      </c>
      <c r="BD31" s="194"/>
      <c r="BE31" s="194"/>
      <c r="BF31" s="194"/>
      <c r="BG31" s="195">
        <f>データ入力用!AA17</f>
        <v>0</v>
      </c>
      <c r="BH31" s="196"/>
      <c r="BI31" s="196"/>
      <c r="BJ31" s="196"/>
      <c r="BK31" s="196" t="s">
        <v>101</v>
      </c>
      <c r="BL31" s="197" t="str">
        <f>IF(ISBLANK(データ入力用!G17),"",データ入力用!AC17)</f>
        <v/>
      </c>
      <c r="BM31" s="197"/>
      <c r="BN31" s="197"/>
      <c r="BO31" s="197"/>
      <c r="BP31" s="213" t="s">
        <v>102</v>
      </c>
    </row>
    <row r="32" spans="1:68" customFormat="1" ht="9.75" customHeight="1" x14ac:dyDescent="0.2">
      <c r="A32" s="73">
        <v>3</v>
      </c>
      <c r="B32" s="194"/>
      <c r="C32" s="194"/>
      <c r="D32" s="194"/>
      <c r="E32" s="194"/>
      <c r="F32" s="194"/>
      <c r="G32" s="207"/>
      <c r="H32" s="207"/>
      <c r="I32" s="207"/>
      <c r="J32" s="207"/>
      <c r="K32" s="207"/>
      <c r="L32" s="207"/>
      <c r="M32" s="207"/>
      <c r="N32" s="207"/>
      <c r="O32" s="207"/>
      <c r="P32" s="207"/>
      <c r="Q32" s="207"/>
      <c r="R32" s="207"/>
      <c r="S32" s="207"/>
      <c r="T32" s="209">
        <f>データ入力用!G17</f>
        <v>0</v>
      </c>
      <c r="U32" s="209"/>
      <c r="V32" s="209"/>
      <c r="W32" s="209"/>
      <c r="X32" s="209"/>
      <c r="Y32" s="209"/>
      <c r="Z32" s="209"/>
      <c r="AA32" s="209"/>
      <c r="AB32" s="209"/>
      <c r="AC32" s="209"/>
      <c r="AD32" s="209"/>
      <c r="AE32" s="209"/>
      <c r="AF32" s="209"/>
      <c r="AG32" s="209"/>
      <c r="AH32" s="209">
        <f>データ入力用!I17</f>
        <v>0</v>
      </c>
      <c r="AI32" s="209"/>
      <c r="AJ32" s="209"/>
      <c r="AK32" s="209"/>
      <c r="AL32" s="209"/>
      <c r="AM32" s="209"/>
      <c r="AN32" s="209"/>
      <c r="AO32" s="209"/>
      <c r="AP32" s="209"/>
      <c r="AQ32" s="209"/>
      <c r="AR32" s="209"/>
      <c r="AS32" s="209"/>
      <c r="AT32" s="209"/>
      <c r="AU32" s="209"/>
      <c r="AV32" s="201" t="str">
        <f>IF(データ入力用!G17="","",データ入力用!V17&amp;"月"&amp;データ入力用!X17&amp;"日")</f>
        <v/>
      </c>
      <c r="AW32" s="202"/>
      <c r="AX32" s="202"/>
      <c r="AY32" s="202"/>
      <c r="AZ32" s="202"/>
      <c r="BA32" s="202"/>
      <c r="BB32" s="203"/>
      <c r="BC32" s="194"/>
      <c r="BD32" s="194"/>
      <c r="BE32" s="194"/>
      <c r="BF32" s="194"/>
      <c r="BG32" s="195"/>
      <c r="BH32" s="196"/>
      <c r="BI32" s="196"/>
      <c r="BJ32" s="196"/>
      <c r="BK32" s="196"/>
      <c r="BL32" s="198"/>
      <c r="BM32" s="198"/>
      <c r="BN32" s="198"/>
      <c r="BO32" s="198"/>
      <c r="BP32" s="213"/>
    </row>
    <row r="33" spans="1:68" customFormat="1" ht="9.75" customHeight="1" x14ac:dyDescent="0.2">
      <c r="A33" s="73"/>
      <c r="B33" s="194"/>
      <c r="C33" s="194"/>
      <c r="D33" s="194"/>
      <c r="E33" s="194"/>
      <c r="F33" s="194"/>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4"/>
      <c r="AW33" s="205"/>
      <c r="AX33" s="205"/>
      <c r="AY33" s="205"/>
      <c r="AZ33" s="205"/>
      <c r="BA33" s="205"/>
      <c r="BB33" s="206"/>
      <c r="BC33" s="194"/>
      <c r="BD33" s="194"/>
      <c r="BE33" s="194"/>
      <c r="BF33" s="194"/>
      <c r="BG33" s="195"/>
      <c r="BH33" s="196"/>
      <c r="BI33" s="196"/>
      <c r="BJ33" s="196"/>
      <c r="BK33" s="196"/>
      <c r="BL33" s="199"/>
      <c r="BM33" s="199"/>
      <c r="BN33" s="199"/>
      <c r="BO33" s="199"/>
      <c r="BP33" s="213"/>
    </row>
    <row r="34" spans="1:68" customFormat="1" ht="9.75" customHeight="1" x14ac:dyDescent="0.2">
      <c r="A34" s="73"/>
      <c r="B34" s="194">
        <f>データ入力用!C18</f>
        <v>0</v>
      </c>
      <c r="C34" s="214">
        <f>データ入力用!D18</f>
        <v>0</v>
      </c>
      <c r="D34" s="215"/>
      <c r="E34" s="215"/>
      <c r="F34" s="216"/>
      <c r="G34" s="217">
        <f>データ入力用!E18</f>
        <v>0</v>
      </c>
      <c r="H34" s="218"/>
      <c r="I34" s="218"/>
      <c r="J34" s="218"/>
      <c r="K34" s="218"/>
      <c r="L34" s="218"/>
      <c r="M34" s="219"/>
      <c r="N34" s="217">
        <f>データ入力用!F18</f>
        <v>0</v>
      </c>
      <c r="O34" s="218"/>
      <c r="P34" s="218"/>
      <c r="Q34" s="218"/>
      <c r="R34" s="218"/>
      <c r="S34" s="219"/>
      <c r="T34" s="226">
        <f>データ入力用!H18</f>
        <v>0</v>
      </c>
      <c r="U34" s="227"/>
      <c r="V34" s="227"/>
      <c r="W34" s="227"/>
      <c r="X34" s="227"/>
      <c r="Y34" s="227"/>
      <c r="Z34" s="227"/>
      <c r="AA34" s="227"/>
      <c r="AB34" s="227"/>
      <c r="AC34" s="227"/>
      <c r="AD34" s="227"/>
      <c r="AE34" s="227"/>
      <c r="AF34" s="227"/>
      <c r="AG34" s="228"/>
      <c r="AH34" s="226">
        <f>データ入力用!J18</f>
        <v>0</v>
      </c>
      <c r="AI34" s="227"/>
      <c r="AJ34" s="227"/>
      <c r="AK34" s="227"/>
      <c r="AL34" s="227"/>
      <c r="AM34" s="227"/>
      <c r="AN34" s="227"/>
      <c r="AO34" s="227"/>
      <c r="AP34" s="227"/>
      <c r="AQ34" s="227"/>
      <c r="AR34" s="227"/>
      <c r="AS34" s="227"/>
      <c r="AT34" s="227"/>
      <c r="AU34" s="228"/>
      <c r="AV34" s="210" t="str">
        <f>IF(データ入力用!G18="","","平成"&amp;データ入力用!T18&amp;"年")</f>
        <v/>
      </c>
      <c r="AW34" s="211"/>
      <c r="AX34" s="211"/>
      <c r="AY34" s="211"/>
      <c r="AZ34" s="211"/>
      <c r="BA34" s="211"/>
      <c r="BB34" s="212"/>
      <c r="BC34" s="214">
        <f>データ入力用!Z18</f>
        <v>0</v>
      </c>
      <c r="BD34" s="215"/>
      <c r="BE34" s="215"/>
      <c r="BF34" s="216"/>
      <c r="BG34" s="214">
        <f>データ入力用!AA18</f>
        <v>0</v>
      </c>
      <c r="BH34" s="215"/>
      <c r="BI34" s="215"/>
      <c r="BJ34" s="215"/>
      <c r="BK34" s="215" t="s">
        <v>101</v>
      </c>
      <c r="BL34" s="197" t="str">
        <f>IF(ISBLANK(データ入力用!G18),"",データ入力用!AC18)</f>
        <v/>
      </c>
      <c r="BM34" s="197"/>
      <c r="BN34" s="197"/>
      <c r="BO34" s="197"/>
      <c r="BP34" s="232" t="s">
        <v>102</v>
      </c>
    </row>
    <row r="35" spans="1:68" customFormat="1" ht="9.75" customHeight="1" x14ac:dyDescent="0.2">
      <c r="A35" s="73">
        <v>4</v>
      </c>
      <c r="B35" s="194"/>
      <c r="C35" s="201"/>
      <c r="D35" s="202"/>
      <c r="E35" s="202"/>
      <c r="F35" s="203"/>
      <c r="G35" s="220"/>
      <c r="H35" s="221"/>
      <c r="I35" s="221"/>
      <c r="J35" s="221"/>
      <c r="K35" s="221"/>
      <c r="L35" s="221"/>
      <c r="M35" s="222"/>
      <c r="N35" s="220"/>
      <c r="O35" s="221"/>
      <c r="P35" s="221"/>
      <c r="Q35" s="221"/>
      <c r="R35" s="221"/>
      <c r="S35" s="222"/>
      <c r="T35" s="229">
        <f>データ入力用!G18</f>
        <v>0</v>
      </c>
      <c r="U35" s="230"/>
      <c r="V35" s="230"/>
      <c r="W35" s="230"/>
      <c r="X35" s="230"/>
      <c r="Y35" s="230"/>
      <c r="Z35" s="230"/>
      <c r="AA35" s="230"/>
      <c r="AB35" s="230"/>
      <c r="AC35" s="230"/>
      <c r="AD35" s="230"/>
      <c r="AE35" s="230"/>
      <c r="AF35" s="230"/>
      <c r="AG35" s="231"/>
      <c r="AH35" s="229">
        <f>データ入力用!I18</f>
        <v>0</v>
      </c>
      <c r="AI35" s="230"/>
      <c r="AJ35" s="230"/>
      <c r="AK35" s="230"/>
      <c r="AL35" s="230"/>
      <c r="AM35" s="230"/>
      <c r="AN35" s="230"/>
      <c r="AO35" s="230"/>
      <c r="AP35" s="230"/>
      <c r="AQ35" s="230"/>
      <c r="AR35" s="230"/>
      <c r="AS35" s="230"/>
      <c r="AT35" s="230"/>
      <c r="AU35" s="231"/>
      <c r="AV35" s="201" t="str">
        <f>IF(データ入力用!G18="","",データ入力用!V18&amp;"月"&amp;データ入力用!X18&amp;"日")</f>
        <v/>
      </c>
      <c r="AW35" s="202"/>
      <c r="AX35" s="202"/>
      <c r="AY35" s="202"/>
      <c r="AZ35" s="202"/>
      <c r="BA35" s="202"/>
      <c r="BB35" s="203"/>
      <c r="BC35" s="201"/>
      <c r="BD35" s="202"/>
      <c r="BE35" s="202"/>
      <c r="BF35" s="203"/>
      <c r="BG35" s="201"/>
      <c r="BH35" s="202"/>
      <c r="BI35" s="202"/>
      <c r="BJ35" s="202"/>
      <c r="BK35" s="202"/>
      <c r="BL35" s="198"/>
      <c r="BM35" s="198"/>
      <c r="BN35" s="198"/>
      <c r="BO35" s="198"/>
      <c r="BP35" s="233"/>
    </row>
    <row r="36" spans="1:68" customFormat="1" ht="9.75" customHeight="1" x14ac:dyDescent="0.2">
      <c r="A36" s="73"/>
      <c r="B36" s="194"/>
      <c r="C36" s="204"/>
      <c r="D36" s="205"/>
      <c r="E36" s="205"/>
      <c r="F36" s="206"/>
      <c r="G36" s="223"/>
      <c r="H36" s="224"/>
      <c r="I36" s="224"/>
      <c r="J36" s="224"/>
      <c r="K36" s="224"/>
      <c r="L36" s="224"/>
      <c r="M36" s="225"/>
      <c r="N36" s="223"/>
      <c r="O36" s="224"/>
      <c r="P36" s="224"/>
      <c r="Q36" s="224"/>
      <c r="R36" s="224"/>
      <c r="S36" s="225"/>
      <c r="T36" s="223"/>
      <c r="U36" s="224"/>
      <c r="V36" s="224"/>
      <c r="W36" s="224"/>
      <c r="X36" s="224"/>
      <c r="Y36" s="224"/>
      <c r="Z36" s="224"/>
      <c r="AA36" s="224"/>
      <c r="AB36" s="224"/>
      <c r="AC36" s="224"/>
      <c r="AD36" s="224"/>
      <c r="AE36" s="224"/>
      <c r="AF36" s="224"/>
      <c r="AG36" s="225"/>
      <c r="AH36" s="223"/>
      <c r="AI36" s="224"/>
      <c r="AJ36" s="224"/>
      <c r="AK36" s="224"/>
      <c r="AL36" s="224"/>
      <c r="AM36" s="224"/>
      <c r="AN36" s="224"/>
      <c r="AO36" s="224"/>
      <c r="AP36" s="224"/>
      <c r="AQ36" s="224"/>
      <c r="AR36" s="224"/>
      <c r="AS36" s="224"/>
      <c r="AT36" s="224"/>
      <c r="AU36" s="225"/>
      <c r="AV36" s="204"/>
      <c r="AW36" s="205"/>
      <c r="AX36" s="205"/>
      <c r="AY36" s="205"/>
      <c r="AZ36" s="205"/>
      <c r="BA36" s="205"/>
      <c r="BB36" s="206"/>
      <c r="BC36" s="204"/>
      <c r="BD36" s="205"/>
      <c r="BE36" s="205"/>
      <c r="BF36" s="206"/>
      <c r="BG36" s="204"/>
      <c r="BH36" s="205"/>
      <c r="BI36" s="205"/>
      <c r="BJ36" s="205"/>
      <c r="BK36" s="205"/>
      <c r="BL36" s="199"/>
      <c r="BM36" s="199"/>
      <c r="BN36" s="199"/>
      <c r="BO36" s="199"/>
      <c r="BP36" s="234"/>
    </row>
    <row r="37" spans="1:68" customFormat="1" ht="9.75" customHeight="1" x14ac:dyDescent="0.2">
      <c r="A37" s="73"/>
      <c r="B37" s="194">
        <f>データ入力用!C19</f>
        <v>0</v>
      </c>
      <c r="C37" s="194">
        <f>データ入力用!D19</f>
        <v>0</v>
      </c>
      <c r="D37" s="194"/>
      <c r="E37" s="194"/>
      <c r="F37" s="194"/>
      <c r="G37" s="207">
        <f>データ入力用!E19</f>
        <v>0</v>
      </c>
      <c r="H37" s="207"/>
      <c r="I37" s="207"/>
      <c r="J37" s="207"/>
      <c r="K37" s="207"/>
      <c r="L37" s="207"/>
      <c r="M37" s="207"/>
      <c r="N37" s="207">
        <f>データ入力用!F19</f>
        <v>0</v>
      </c>
      <c r="O37" s="207"/>
      <c r="P37" s="207"/>
      <c r="Q37" s="207"/>
      <c r="R37" s="207"/>
      <c r="S37" s="207"/>
      <c r="T37" s="208">
        <f>データ入力用!H19</f>
        <v>0</v>
      </c>
      <c r="U37" s="208"/>
      <c r="V37" s="208"/>
      <c r="W37" s="208"/>
      <c r="X37" s="208"/>
      <c r="Y37" s="208"/>
      <c r="Z37" s="208"/>
      <c r="AA37" s="208"/>
      <c r="AB37" s="208"/>
      <c r="AC37" s="208"/>
      <c r="AD37" s="208"/>
      <c r="AE37" s="208"/>
      <c r="AF37" s="208"/>
      <c r="AG37" s="208"/>
      <c r="AH37" s="208">
        <f>データ入力用!J19</f>
        <v>0</v>
      </c>
      <c r="AI37" s="208"/>
      <c r="AJ37" s="208"/>
      <c r="AK37" s="208"/>
      <c r="AL37" s="208"/>
      <c r="AM37" s="208"/>
      <c r="AN37" s="208"/>
      <c r="AO37" s="208"/>
      <c r="AP37" s="208"/>
      <c r="AQ37" s="208"/>
      <c r="AR37" s="208"/>
      <c r="AS37" s="208"/>
      <c r="AT37" s="208"/>
      <c r="AU37" s="208"/>
      <c r="AV37" s="210" t="str">
        <f>IF(データ入力用!G19="","","平成"&amp;データ入力用!T19&amp;"年")</f>
        <v/>
      </c>
      <c r="AW37" s="211"/>
      <c r="AX37" s="211"/>
      <c r="AY37" s="211"/>
      <c r="AZ37" s="211"/>
      <c r="BA37" s="211"/>
      <c r="BB37" s="212"/>
      <c r="BC37" s="194">
        <f>データ入力用!Z19</f>
        <v>0</v>
      </c>
      <c r="BD37" s="194"/>
      <c r="BE37" s="194"/>
      <c r="BF37" s="194"/>
      <c r="BG37" s="195">
        <f>データ入力用!AA19</f>
        <v>0</v>
      </c>
      <c r="BH37" s="196"/>
      <c r="BI37" s="196"/>
      <c r="BJ37" s="196"/>
      <c r="BK37" s="196" t="s">
        <v>101</v>
      </c>
      <c r="BL37" s="197" t="str">
        <f>IF(ISBLANK(データ入力用!G19),"",データ入力用!AC19)</f>
        <v/>
      </c>
      <c r="BM37" s="197"/>
      <c r="BN37" s="197"/>
      <c r="BO37" s="197"/>
      <c r="BP37" s="213" t="s">
        <v>102</v>
      </c>
    </row>
    <row r="38" spans="1:68" customFormat="1" ht="9.75" customHeight="1" x14ac:dyDescent="0.2">
      <c r="A38" s="73">
        <v>5</v>
      </c>
      <c r="B38" s="194"/>
      <c r="C38" s="194"/>
      <c r="D38" s="194"/>
      <c r="E38" s="194"/>
      <c r="F38" s="194"/>
      <c r="G38" s="207"/>
      <c r="H38" s="207"/>
      <c r="I38" s="207"/>
      <c r="J38" s="207"/>
      <c r="K38" s="207"/>
      <c r="L38" s="207"/>
      <c r="M38" s="207"/>
      <c r="N38" s="207"/>
      <c r="O38" s="207"/>
      <c r="P38" s="207"/>
      <c r="Q38" s="207"/>
      <c r="R38" s="207"/>
      <c r="S38" s="207"/>
      <c r="T38" s="209">
        <f>データ入力用!G19</f>
        <v>0</v>
      </c>
      <c r="U38" s="209"/>
      <c r="V38" s="209"/>
      <c r="W38" s="209"/>
      <c r="X38" s="209"/>
      <c r="Y38" s="209"/>
      <c r="Z38" s="209"/>
      <c r="AA38" s="209"/>
      <c r="AB38" s="209"/>
      <c r="AC38" s="209"/>
      <c r="AD38" s="209"/>
      <c r="AE38" s="209"/>
      <c r="AF38" s="209"/>
      <c r="AG38" s="209"/>
      <c r="AH38" s="209">
        <f>データ入力用!I19</f>
        <v>0</v>
      </c>
      <c r="AI38" s="209"/>
      <c r="AJ38" s="209"/>
      <c r="AK38" s="209"/>
      <c r="AL38" s="209"/>
      <c r="AM38" s="209"/>
      <c r="AN38" s="209"/>
      <c r="AO38" s="209"/>
      <c r="AP38" s="209"/>
      <c r="AQ38" s="209"/>
      <c r="AR38" s="209"/>
      <c r="AS38" s="209"/>
      <c r="AT38" s="209"/>
      <c r="AU38" s="209"/>
      <c r="AV38" s="201" t="str">
        <f>IF(データ入力用!G19="","",データ入力用!V19&amp;"月"&amp;データ入力用!X19&amp;"日")</f>
        <v/>
      </c>
      <c r="AW38" s="202"/>
      <c r="AX38" s="202"/>
      <c r="AY38" s="202"/>
      <c r="AZ38" s="202"/>
      <c r="BA38" s="202"/>
      <c r="BB38" s="203"/>
      <c r="BC38" s="194"/>
      <c r="BD38" s="194"/>
      <c r="BE38" s="194"/>
      <c r="BF38" s="194"/>
      <c r="BG38" s="195"/>
      <c r="BH38" s="196"/>
      <c r="BI38" s="196"/>
      <c r="BJ38" s="196"/>
      <c r="BK38" s="196"/>
      <c r="BL38" s="198"/>
      <c r="BM38" s="198"/>
      <c r="BN38" s="198"/>
      <c r="BO38" s="198"/>
      <c r="BP38" s="213"/>
    </row>
    <row r="39" spans="1:68" customFormat="1" ht="9.75" customHeight="1" x14ac:dyDescent="0.2">
      <c r="A39" s="73"/>
      <c r="B39" s="194"/>
      <c r="C39" s="194"/>
      <c r="D39" s="194"/>
      <c r="E39" s="194"/>
      <c r="F39" s="194"/>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4"/>
      <c r="AW39" s="205"/>
      <c r="AX39" s="205"/>
      <c r="AY39" s="205"/>
      <c r="AZ39" s="205"/>
      <c r="BA39" s="205"/>
      <c r="BB39" s="206"/>
      <c r="BC39" s="194"/>
      <c r="BD39" s="194"/>
      <c r="BE39" s="194"/>
      <c r="BF39" s="194"/>
      <c r="BG39" s="195"/>
      <c r="BH39" s="196"/>
      <c r="BI39" s="196"/>
      <c r="BJ39" s="196"/>
      <c r="BK39" s="196"/>
      <c r="BL39" s="199"/>
      <c r="BM39" s="199"/>
      <c r="BN39" s="199"/>
      <c r="BO39" s="199"/>
      <c r="BP39" s="213"/>
    </row>
    <row r="40" spans="1:68" customFormat="1" ht="9.75" customHeight="1" x14ac:dyDescent="0.2">
      <c r="A40" s="73"/>
      <c r="B40" s="194">
        <f>データ入力用!C20</f>
        <v>0</v>
      </c>
      <c r="C40" s="194">
        <f>データ入力用!D20</f>
        <v>0</v>
      </c>
      <c r="D40" s="194"/>
      <c r="E40" s="194"/>
      <c r="F40" s="194"/>
      <c r="G40" s="207">
        <f>データ入力用!E20</f>
        <v>0</v>
      </c>
      <c r="H40" s="207"/>
      <c r="I40" s="207"/>
      <c r="J40" s="207"/>
      <c r="K40" s="207"/>
      <c r="L40" s="207"/>
      <c r="M40" s="207"/>
      <c r="N40" s="207">
        <f>データ入力用!F20</f>
        <v>0</v>
      </c>
      <c r="O40" s="207"/>
      <c r="P40" s="207"/>
      <c r="Q40" s="207"/>
      <c r="R40" s="207"/>
      <c r="S40" s="207"/>
      <c r="T40" s="208">
        <f>データ入力用!H20</f>
        <v>0</v>
      </c>
      <c r="U40" s="208"/>
      <c r="V40" s="208"/>
      <c r="W40" s="208"/>
      <c r="X40" s="208"/>
      <c r="Y40" s="208"/>
      <c r="Z40" s="208"/>
      <c r="AA40" s="208"/>
      <c r="AB40" s="208"/>
      <c r="AC40" s="208"/>
      <c r="AD40" s="208"/>
      <c r="AE40" s="208"/>
      <c r="AF40" s="208"/>
      <c r="AG40" s="208"/>
      <c r="AH40" s="208">
        <f>データ入力用!J20</f>
        <v>0</v>
      </c>
      <c r="AI40" s="208"/>
      <c r="AJ40" s="208"/>
      <c r="AK40" s="208"/>
      <c r="AL40" s="208"/>
      <c r="AM40" s="208"/>
      <c r="AN40" s="208"/>
      <c r="AO40" s="208"/>
      <c r="AP40" s="208"/>
      <c r="AQ40" s="208"/>
      <c r="AR40" s="208"/>
      <c r="AS40" s="208"/>
      <c r="AT40" s="208"/>
      <c r="AU40" s="208"/>
      <c r="AV40" s="210" t="str">
        <f>IF(データ入力用!G20="","","平成"&amp;データ入力用!T20&amp;"年")</f>
        <v/>
      </c>
      <c r="AW40" s="211"/>
      <c r="AX40" s="211"/>
      <c r="AY40" s="211"/>
      <c r="AZ40" s="211"/>
      <c r="BA40" s="211"/>
      <c r="BB40" s="212"/>
      <c r="BC40" s="194">
        <f>データ入力用!Z20</f>
        <v>0</v>
      </c>
      <c r="BD40" s="194"/>
      <c r="BE40" s="194"/>
      <c r="BF40" s="194"/>
      <c r="BG40" s="195">
        <f>データ入力用!AA20</f>
        <v>0</v>
      </c>
      <c r="BH40" s="196"/>
      <c r="BI40" s="196"/>
      <c r="BJ40" s="196"/>
      <c r="BK40" s="196" t="s">
        <v>101</v>
      </c>
      <c r="BL40" s="197" t="str">
        <f>IF(ISBLANK(データ入力用!G20),"",データ入力用!AC20)</f>
        <v/>
      </c>
      <c r="BM40" s="197"/>
      <c r="BN40" s="197"/>
      <c r="BO40" s="197"/>
      <c r="BP40" s="213" t="s">
        <v>102</v>
      </c>
    </row>
    <row r="41" spans="1:68" customFormat="1" ht="9.75" customHeight="1" x14ac:dyDescent="0.2">
      <c r="A41" s="73">
        <v>6</v>
      </c>
      <c r="B41" s="194"/>
      <c r="C41" s="194"/>
      <c r="D41" s="194"/>
      <c r="E41" s="194"/>
      <c r="F41" s="194"/>
      <c r="G41" s="207"/>
      <c r="H41" s="207"/>
      <c r="I41" s="207"/>
      <c r="J41" s="207"/>
      <c r="K41" s="207"/>
      <c r="L41" s="207"/>
      <c r="M41" s="207"/>
      <c r="N41" s="207"/>
      <c r="O41" s="207"/>
      <c r="P41" s="207"/>
      <c r="Q41" s="207"/>
      <c r="R41" s="207"/>
      <c r="S41" s="207"/>
      <c r="T41" s="209">
        <f>データ入力用!G20</f>
        <v>0</v>
      </c>
      <c r="U41" s="209"/>
      <c r="V41" s="209"/>
      <c r="W41" s="209"/>
      <c r="X41" s="209"/>
      <c r="Y41" s="209"/>
      <c r="Z41" s="209"/>
      <c r="AA41" s="209"/>
      <c r="AB41" s="209"/>
      <c r="AC41" s="209"/>
      <c r="AD41" s="209"/>
      <c r="AE41" s="209"/>
      <c r="AF41" s="209"/>
      <c r="AG41" s="209"/>
      <c r="AH41" s="209">
        <f>データ入力用!I20</f>
        <v>0</v>
      </c>
      <c r="AI41" s="209"/>
      <c r="AJ41" s="209"/>
      <c r="AK41" s="209"/>
      <c r="AL41" s="209"/>
      <c r="AM41" s="209"/>
      <c r="AN41" s="209"/>
      <c r="AO41" s="209"/>
      <c r="AP41" s="209"/>
      <c r="AQ41" s="209"/>
      <c r="AR41" s="209"/>
      <c r="AS41" s="209"/>
      <c r="AT41" s="209"/>
      <c r="AU41" s="209"/>
      <c r="AV41" s="201" t="str">
        <f>IF(データ入力用!G20="","",データ入力用!V20&amp;"月"&amp;データ入力用!X20&amp;"日")</f>
        <v/>
      </c>
      <c r="AW41" s="202"/>
      <c r="AX41" s="202"/>
      <c r="AY41" s="202"/>
      <c r="AZ41" s="202"/>
      <c r="BA41" s="202"/>
      <c r="BB41" s="203"/>
      <c r="BC41" s="194"/>
      <c r="BD41" s="194"/>
      <c r="BE41" s="194"/>
      <c r="BF41" s="194"/>
      <c r="BG41" s="195"/>
      <c r="BH41" s="196"/>
      <c r="BI41" s="196"/>
      <c r="BJ41" s="196"/>
      <c r="BK41" s="196"/>
      <c r="BL41" s="198"/>
      <c r="BM41" s="198"/>
      <c r="BN41" s="198"/>
      <c r="BO41" s="198"/>
      <c r="BP41" s="213"/>
    </row>
    <row r="42" spans="1:68" customFormat="1" ht="9.75" customHeight="1" x14ac:dyDescent="0.2">
      <c r="A42" s="73"/>
      <c r="B42" s="194"/>
      <c r="C42" s="194"/>
      <c r="D42" s="194"/>
      <c r="E42" s="194"/>
      <c r="F42" s="194"/>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4"/>
      <c r="AW42" s="205"/>
      <c r="AX42" s="205"/>
      <c r="AY42" s="205"/>
      <c r="AZ42" s="205"/>
      <c r="BA42" s="205"/>
      <c r="BB42" s="206"/>
      <c r="BC42" s="194"/>
      <c r="BD42" s="194"/>
      <c r="BE42" s="194"/>
      <c r="BF42" s="194"/>
      <c r="BG42" s="195"/>
      <c r="BH42" s="196"/>
      <c r="BI42" s="196"/>
      <c r="BJ42" s="196"/>
      <c r="BK42" s="196"/>
      <c r="BL42" s="199"/>
      <c r="BM42" s="199"/>
      <c r="BN42" s="199"/>
      <c r="BO42" s="199"/>
      <c r="BP42" s="213"/>
    </row>
    <row r="43" spans="1:68" customFormat="1" ht="9.75" customHeight="1" x14ac:dyDescent="0.2">
      <c r="A43" s="73"/>
      <c r="B43" s="194">
        <f>データ入力用!C21</f>
        <v>0</v>
      </c>
      <c r="C43" s="194">
        <f>データ入力用!D21</f>
        <v>0</v>
      </c>
      <c r="D43" s="194"/>
      <c r="E43" s="194"/>
      <c r="F43" s="194"/>
      <c r="G43" s="207">
        <f>データ入力用!E21</f>
        <v>0</v>
      </c>
      <c r="H43" s="207"/>
      <c r="I43" s="207"/>
      <c r="J43" s="207"/>
      <c r="K43" s="207"/>
      <c r="L43" s="207"/>
      <c r="M43" s="207"/>
      <c r="N43" s="207">
        <f>データ入力用!F21</f>
        <v>0</v>
      </c>
      <c r="O43" s="207"/>
      <c r="P43" s="207"/>
      <c r="Q43" s="207"/>
      <c r="R43" s="207"/>
      <c r="S43" s="207"/>
      <c r="T43" s="208">
        <f>データ入力用!H21</f>
        <v>0</v>
      </c>
      <c r="U43" s="208"/>
      <c r="V43" s="208"/>
      <c r="W43" s="208"/>
      <c r="X43" s="208"/>
      <c r="Y43" s="208"/>
      <c r="Z43" s="208"/>
      <c r="AA43" s="208"/>
      <c r="AB43" s="208"/>
      <c r="AC43" s="208"/>
      <c r="AD43" s="208"/>
      <c r="AE43" s="208"/>
      <c r="AF43" s="208"/>
      <c r="AG43" s="208"/>
      <c r="AH43" s="208">
        <f>データ入力用!J21</f>
        <v>0</v>
      </c>
      <c r="AI43" s="208"/>
      <c r="AJ43" s="208"/>
      <c r="AK43" s="208"/>
      <c r="AL43" s="208"/>
      <c r="AM43" s="208"/>
      <c r="AN43" s="208"/>
      <c r="AO43" s="208"/>
      <c r="AP43" s="208"/>
      <c r="AQ43" s="208"/>
      <c r="AR43" s="208"/>
      <c r="AS43" s="208"/>
      <c r="AT43" s="208"/>
      <c r="AU43" s="208"/>
      <c r="AV43" s="210" t="str">
        <f>IF(データ入力用!G21="","","平成"&amp;データ入力用!T21&amp;"年")</f>
        <v/>
      </c>
      <c r="AW43" s="211"/>
      <c r="AX43" s="211"/>
      <c r="AY43" s="211"/>
      <c r="AZ43" s="211"/>
      <c r="BA43" s="211"/>
      <c r="BB43" s="212"/>
      <c r="BC43" s="194">
        <f>データ入力用!Z21</f>
        <v>0</v>
      </c>
      <c r="BD43" s="194"/>
      <c r="BE43" s="194"/>
      <c r="BF43" s="194"/>
      <c r="BG43" s="195">
        <f>データ入力用!AA21</f>
        <v>0</v>
      </c>
      <c r="BH43" s="196"/>
      <c r="BI43" s="196"/>
      <c r="BJ43" s="196"/>
      <c r="BK43" s="196" t="s">
        <v>101</v>
      </c>
      <c r="BL43" s="197" t="str">
        <f>IF(ISBLANK(データ入力用!G21),"",データ入力用!AC21)</f>
        <v/>
      </c>
      <c r="BM43" s="197"/>
      <c r="BN43" s="197"/>
      <c r="BO43" s="197"/>
      <c r="BP43" s="213" t="s">
        <v>102</v>
      </c>
    </row>
    <row r="44" spans="1:68" customFormat="1" ht="9.75" customHeight="1" x14ac:dyDescent="0.2">
      <c r="A44" s="73">
        <v>7</v>
      </c>
      <c r="B44" s="194"/>
      <c r="C44" s="194"/>
      <c r="D44" s="194"/>
      <c r="E44" s="194"/>
      <c r="F44" s="194"/>
      <c r="G44" s="207"/>
      <c r="H44" s="207"/>
      <c r="I44" s="207"/>
      <c r="J44" s="207"/>
      <c r="K44" s="207"/>
      <c r="L44" s="207"/>
      <c r="M44" s="207"/>
      <c r="N44" s="207"/>
      <c r="O44" s="207"/>
      <c r="P44" s="207"/>
      <c r="Q44" s="207"/>
      <c r="R44" s="207"/>
      <c r="S44" s="207"/>
      <c r="T44" s="209">
        <f>データ入力用!G21</f>
        <v>0</v>
      </c>
      <c r="U44" s="209"/>
      <c r="V44" s="209"/>
      <c r="W44" s="209"/>
      <c r="X44" s="209"/>
      <c r="Y44" s="209"/>
      <c r="Z44" s="209"/>
      <c r="AA44" s="209"/>
      <c r="AB44" s="209"/>
      <c r="AC44" s="209"/>
      <c r="AD44" s="209"/>
      <c r="AE44" s="209"/>
      <c r="AF44" s="209"/>
      <c r="AG44" s="209"/>
      <c r="AH44" s="209">
        <f>データ入力用!I21</f>
        <v>0</v>
      </c>
      <c r="AI44" s="209"/>
      <c r="AJ44" s="209"/>
      <c r="AK44" s="209"/>
      <c r="AL44" s="209"/>
      <c r="AM44" s="209"/>
      <c r="AN44" s="209"/>
      <c r="AO44" s="209"/>
      <c r="AP44" s="209"/>
      <c r="AQ44" s="209"/>
      <c r="AR44" s="209"/>
      <c r="AS44" s="209"/>
      <c r="AT44" s="209"/>
      <c r="AU44" s="209"/>
      <c r="AV44" s="201" t="str">
        <f>IF(データ入力用!G21="","",データ入力用!V21&amp;"月"&amp;データ入力用!X21&amp;"日")</f>
        <v/>
      </c>
      <c r="AW44" s="202"/>
      <c r="AX44" s="202"/>
      <c r="AY44" s="202"/>
      <c r="AZ44" s="202"/>
      <c r="BA44" s="202"/>
      <c r="BB44" s="203"/>
      <c r="BC44" s="194"/>
      <c r="BD44" s="194"/>
      <c r="BE44" s="194"/>
      <c r="BF44" s="194"/>
      <c r="BG44" s="195"/>
      <c r="BH44" s="196"/>
      <c r="BI44" s="196"/>
      <c r="BJ44" s="196"/>
      <c r="BK44" s="196"/>
      <c r="BL44" s="198"/>
      <c r="BM44" s="198"/>
      <c r="BN44" s="198"/>
      <c r="BO44" s="198"/>
      <c r="BP44" s="213"/>
    </row>
    <row r="45" spans="1:68" customFormat="1" ht="9.75" customHeight="1" x14ac:dyDescent="0.2">
      <c r="A45" s="73"/>
      <c r="B45" s="194"/>
      <c r="C45" s="194"/>
      <c r="D45" s="194"/>
      <c r="E45" s="194"/>
      <c r="F45" s="194"/>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4"/>
      <c r="AW45" s="205"/>
      <c r="AX45" s="205"/>
      <c r="AY45" s="205"/>
      <c r="AZ45" s="205"/>
      <c r="BA45" s="205"/>
      <c r="BB45" s="206"/>
      <c r="BC45" s="194"/>
      <c r="BD45" s="194"/>
      <c r="BE45" s="194"/>
      <c r="BF45" s="194"/>
      <c r="BG45" s="195"/>
      <c r="BH45" s="196"/>
      <c r="BI45" s="196"/>
      <c r="BJ45" s="196"/>
      <c r="BK45" s="196"/>
      <c r="BL45" s="199"/>
      <c r="BM45" s="199"/>
      <c r="BN45" s="199"/>
      <c r="BO45" s="199"/>
      <c r="BP45" s="213"/>
    </row>
    <row r="46" spans="1:68" customFormat="1" ht="9.75" customHeight="1" x14ac:dyDescent="0.2">
      <c r="A46" s="73"/>
      <c r="B46" s="194">
        <f>データ入力用!C22</f>
        <v>0</v>
      </c>
      <c r="C46" s="194">
        <f>データ入力用!D22</f>
        <v>0</v>
      </c>
      <c r="D46" s="194"/>
      <c r="E46" s="194"/>
      <c r="F46" s="194"/>
      <c r="G46" s="207">
        <f>データ入力用!E22</f>
        <v>0</v>
      </c>
      <c r="H46" s="207"/>
      <c r="I46" s="207"/>
      <c r="J46" s="207"/>
      <c r="K46" s="207"/>
      <c r="L46" s="207"/>
      <c r="M46" s="207"/>
      <c r="N46" s="207">
        <f>データ入力用!F22</f>
        <v>0</v>
      </c>
      <c r="O46" s="207"/>
      <c r="P46" s="207"/>
      <c r="Q46" s="207"/>
      <c r="R46" s="207"/>
      <c r="S46" s="207"/>
      <c r="T46" s="208">
        <f>データ入力用!H22</f>
        <v>0</v>
      </c>
      <c r="U46" s="208"/>
      <c r="V46" s="208"/>
      <c r="W46" s="208"/>
      <c r="X46" s="208"/>
      <c r="Y46" s="208"/>
      <c r="Z46" s="208"/>
      <c r="AA46" s="208"/>
      <c r="AB46" s="208"/>
      <c r="AC46" s="208"/>
      <c r="AD46" s="208"/>
      <c r="AE46" s="208"/>
      <c r="AF46" s="208"/>
      <c r="AG46" s="208"/>
      <c r="AH46" s="208">
        <f>データ入力用!J22</f>
        <v>0</v>
      </c>
      <c r="AI46" s="208"/>
      <c r="AJ46" s="208"/>
      <c r="AK46" s="208"/>
      <c r="AL46" s="208"/>
      <c r="AM46" s="208"/>
      <c r="AN46" s="208"/>
      <c r="AO46" s="208"/>
      <c r="AP46" s="208"/>
      <c r="AQ46" s="208"/>
      <c r="AR46" s="208"/>
      <c r="AS46" s="208"/>
      <c r="AT46" s="208"/>
      <c r="AU46" s="208"/>
      <c r="AV46" s="210" t="str">
        <f>IF(データ入力用!G22="","","平成"&amp;データ入力用!T22&amp;"年")</f>
        <v/>
      </c>
      <c r="AW46" s="211"/>
      <c r="AX46" s="211"/>
      <c r="AY46" s="211"/>
      <c r="AZ46" s="211"/>
      <c r="BA46" s="211"/>
      <c r="BB46" s="212"/>
      <c r="BC46" s="194">
        <f>データ入力用!Z22</f>
        <v>0</v>
      </c>
      <c r="BD46" s="194"/>
      <c r="BE46" s="194"/>
      <c r="BF46" s="194"/>
      <c r="BG46" s="195">
        <f>データ入力用!AA22</f>
        <v>0</v>
      </c>
      <c r="BH46" s="196"/>
      <c r="BI46" s="196"/>
      <c r="BJ46" s="196"/>
      <c r="BK46" s="196" t="s">
        <v>101</v>
      </c>
      <c r="BL46" s="197" t="str">
        <f>IF(ISBLANK(データ入力用!G22),"",データ入力用!AC22)</f>
        <v/>
      </c>
      <c r="BM46" s="197"/>
      <c r="BN46" s="197"/>
      <c r="BO46" s="197"/>
      <c r="BP46" s="213" t="s">
        <v>102</v>
      </c>
    </row>
    <row r="47" spans="1:68" customFormat="1" ht="9.75" customHeight="1" x14ac:dyDescent="0.2">
      <c r="A47" s="73">
        <v>8</v>
      </c>
      <c r="B47" s="194"/>
      <c r="C47" s="194"/>
      <c r="D47" s="194"/>
      <c r="E47" s="194"/>
      <c r="F47" s="194"/>
      <c r="G47" s="207"/>
      <c r="H47" s="207"/>
      <c r="I47" s="207"/>
      <c r="J47" s="207"/>
      <c r="K47" s="207"/>
      <c r="L47" s="207"/>
      <c r="M47" s="207"/>
      <c r="N47" s="207"/>
      <c r="O47" s="207"/>
      <c r="P47" s="207"/>
      <c r="Q47" s="207"/>
      <c r="R47" s="207"/>
      <c r="S47" s="207"/>
      <c r="T47" s="209">
        <f>データ入力用!G22</f>
        <v>0</v>
      </c>
      <c r="U47" s="209"/>
      <c r="V47" s="209"/>
      <c r="W47" s="209"/>
      <c r="X47" s="209"/>
      <c r="Y47" s="209"/>
      <c r="Z47" s="209"/>
      <c r="AA47" s="209"/>
      <c r="AB47" s="209"/>
      <c r="AC47" s="209"/>
      <c r="AD47" s="209"/>
      <c r="AE47" s="209"/>
      <c r="AF47" s="209"/>
      <c r="AG47" s="209"/>
      <c r="AH47" s="209">
        <f>データ入力用!I22</f>
        <v>0</v>
      </c>
      <c r="AI47" s="209"/>
      <c r="AJ47" s="209"/>
      <c r="AK47" s="209"/>
      <c r="AL47" s="209"/>
      <c r="AM47" s="209"/>
      <c r="AN47" s="209"/>
      <c r="AO47" s="209"/>
      <c r="AP47" s="209"/>
      <c r="AQ47" s="209"/>
      <c r="AR47" s="209"/>
      <c r="AS47" s="209"/>
      <c r="AT47" s="209"/>
      <c r="AU47" s="209"/>
      <c r="AV47" s="201" t="str">
        <f>IF(データ入力用!G22="","",データ入力用!V22&amp;"月"&amp;データ入力用!X22&amp;"日")</f>
        <v/>
      </c>
      <c r="AW47" s="202"/>
      <c r="AX47" s="202"/>
      <c r="AY47" s="202"/>
      <c r="AZ47" s="202"/>
      <c r="BA47" s="202"/>
      <c r="BB47" s="203"/>
      <c r="BC47" s="194"/>
      <c r="BD47" s="194"/>
      <c r="BE47" s="194"/>
      <c r="BF47" s="194"/>
      <c r="BG47" s="195"/>
      <c r="BH47" s="196"/>
      <c r="BI47" s="196"/>
      <c r="BJ47" s="196"/>
      <c r="BK47" s="196"/>
      <c r="BL47" s="198"/>
      <c r="BM47" s="198"/>
      <c r="BN47" s="198"/>
      <c r="BO47" s="198"/>
      <c r="BP47" s="213"/>
    </row>
    <row r="48" spans="1:68" customFormat="1" ht="9.75" customHeight="1" x14ac:dyDescent="0.2">
      <c r="A48" s="73"/>
      <c r="B48" s="194"/>
      <c r="C48" s="194"/>
      <c r="D48" s="194"/>
      <c r="E48" s="194"/>
      <c r="F48" s="194"/>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4"/>
      <c r="AW48" s="205"/>
      <c r="AX48" s="205"/>
      <c r="AY48" s="205"/>
      <c r="AZ48" s="205"/>
      <c r="BA48" s="205"/>
      <c r="BB48" s="206"/>
      <c r="BC48" s="194"/>
      <c r="BD48" s="194"/>
      <c r="BE48" s="194"/>
      <c r="BF48" s="194"/>
      <c r="BG48" s="195"/>
      <c r="BH48" s="196"/>
      <c r="BI48" s="196"/>
      <c r="BJ48" s="196"/>
      <c r="BK48" s="196"/>
      <c r="BL48" s="199"/>
      <c r="BM48" s="199"/>
      <c r="BN48" s="199"/>
      <c r="BO48" s="199"/>
      <c r="BP48" s="213"/>
    </row>
    <row r="49" spans="1:68" customFormat="1" ht="9.75" customHeight="1" x14ac:dyDescent="0.2">
      <c r="A49" s="73"/>
      <c r="B49" s="194">
        <f>データ入力用!C23</f>
        <v>0</v>
      </c>
      <c r="C49" s="194">
        <f>データ入力用!D23</f>
        <v>0</v>
      </c>
      <c r="D49" s="194"/>
      <c r="E49" s="194"/>
      <c r="F49" s="194"/>
      <c r="G49" s="207">
        <f>データ入力用!E23</f>
        <v>0</v>
      </c>
      <c r="H49" s="207"/>
      <c r="I49" s="207"/>
      <c r="J49" s="207"/>
      <c r="K49" s="207"/>
      <c r="L49" s="207"/>
      <c r="M49" s="207"/>
      <c r="N49" s="207">
        <f>データ入力用!F23</f>
        <v>0</v>
      </c>
      <c r="O49" s="207"/>
      <c r="P49" s="207"/>
      <c r="Q49" s="207"/>
      <c r="R49" s="207"/>
      <c r="S49" s="207"/>
      <c r="T49" s="208">
        <f>データ入力用!H23</f>
        <v>0</v>
      </c>
      <c r="U49" s="208"/>
      <c r="V49" s="208"/>
      <c r="W49" s="208"/>
      <c r="X49" s="208"/>
      <c r="Y49" s="208"/>
      <c r="Z49" s="208"/>
      <c r="AA49" s="208"/>
      <c r="AB49" s="208"/>
      <c r="AC49" s="208"/>
      <c r="AD49" s="208"/>
      <c r="AE49" s="208"/>
      <c r="AF49" s="208"/>
      <c r="AG49" s="208"/>
      <c r="AH49" s="208">
        <f>データ入力用!J23</f>
        <v>0</v>
      </c>
      <c r="AI49" s="208"/>
      <c r="AJ49" s="208"/>
      <c r="AK49" s="208"/>
      <c r="AL49" s="208"/>
      <c r="AM49" s="208"/>
      <c r="AN49" s="208"/>
      <c r="AO49" s="208"/>
      <c r="AP49" s="208"/>
      <c r="AQ49" s="208"/>
      <c r="AR49" s="208"/>
      <c r="AS49" s="208"/>
      <c r="AT49" s="208"/>
      <c r="AU49" s="208"/>
      <c r="AV49" s="210" t="str">
        <f>IF(データ入力用!G23="","","平成"&amp;データ入力用!T23&amp;"年")</f>
        <v/>
      </c>
      <c r="AW49" s="211"/>
      <c r="AX49" s="211"/>
      <c r="AY49" s="211"/>
      <c r="AZ49" s="211"/>
      <c r="BA49" s="211"/>
      <c r="BB49" s="212"/>
      <c r="BC49" s="194">
        <f>データ入力用!Z23</f>
        <v>0</v>
      </c>
      <c r="BD49" s="194"/>
      <c r="BE49" s="194"/>
      <c r="BF49" s="194"/>
      <c r="BG49" s="195">
        <f>データ入力用!AA23</f>
        <v>0</v>
      </c>
      <c r="BH49" s="196"/>
      <c r="BI49" s="196"/>
      <c r="BJ49" s="196"/>
      <c r="BK49" s="196" t="s">
        <v>101</v>
      </c>
      <c r="BL49" s="197" t="str">
        <f>IF(ISBLANK(データ入力用!G23),"",データ入力用!AC23)</f>
        <v/>
      </c>
      <c r="BM49" s="197"/>
      <c r="BN49" s="197"/>
      <c r="BO49" s="197"/>
      <c r="BP49" s="200" t="s">
        <v>102</v>
      </c>
    </row>
    <row r="50" spans="1:68" customFormat="1" ht="9.75" customHeight="1" x14ac:dyDescent="0.2">
      <c r="A50" s="73">
        <v>9</v>
      </c>
      <c r="B50" s="194"/>
      <c r="C50" s="194"/>
      <c r="D50" s="194"/>
      <c r="E50" s="194"/>
      <c r="F50" s="194"/>
      <c r="G50" s="207"/>
      <c r="H50" s="207"/>
      <c r="I50" s="207"/>
      <c r="J50" s="207"/>
      <c r="K50" s="207"/>
      <c r="L50" s="207"/>
      <c r="M50" s="207"/>
      <c r="N50" s="207"/>
      <c r="O50" s="207"/>
      <c r="P50" s="207"/>
      <c r="Q50" s="207"/>
      <c r="R50" s="207"/>
      <c r="S50" s="207"/>
      <c r="T50" s="209">
        <f>データ入力用!G23</f>
        <v>0</v>
      </c>
      <c r="U50" s="209"/>
      <c r="V50" s="209"/>
      <c r="W50" s="209"/>
      <c r="X50" s="209"/>
      <c r="Y50" s="209"/>
      <c r="Z50" s="209"/>
      <c r="AA50" s="209"/>
      <c r="AB50" s="209"/>
      <c r="AC50" s="209"/>
      <c r="AD50" s="209"/>
      <c r="AE50" s="209"/>
      <c r="AF50" s="209"/>
      <c r="AG50" s="209"/>
      <c r="AH50" s="209">
        <f>データ入力用!I23</f>
        <v>0</v>
      </c>
      <c r="AI50" s="209"/>
      <c r="AJ50" s="209"/>
      <c r="AK50" s="209"/>
      <c r="AL50" s="209"/>
      <c r="AM50" s="209"/>
      <c r="AN50" s="209"/>
      <c r="AO50" s="209"/>
      <c r="AP50" s="209"/>
      <c r="AQ50" s="209"/>
      <c r="AR50" s="209"/>
      <c r="AS50" s="209"/>
      <c r="AT50" s="209"/>
      <c r="AU50" s="209"/>
      <c r="AV50" s="201" t="str">
        <f>IF(データ入力用!G23="","",データ入力用!V23&amp;"月"&amp;データ入力用!X23&amp;"日")</f>
        <v/>
      </c>
      <c r="AW50" s="202"/>
      <c r="AX50" s="202"/>
      <c r="AY50" s="202"/>
      <c r="AZ50" s="202"/>
      <c r="BA50" s="202"/>
      <c r="BB50" s="203"/>
      <c r="BC50" s="194"/>
      <c r="BD50" s="194"/>
      <c r="BE50" s="194"/>
      <c r="BF50" s="194"/>
      <c r="BG50" s="195"/>
      <c r="BH50" s="196"/>
      <c r="BI50" s="196"/>
      <c r="BJ50" s="196"/>
      <c r="BK50" s="196"/>
      <c r="BL50" s="198"/>
      <c r="BM50" s="198"/>
      <c r="BN50" s="198"/>
      <c r="BO50" s="198"/>
      <c r="BP50" s="200"/>
    </row>
    <row r="51" spans="1:68" customFormat="1" ht="9.75" customHeight="1" x14ac:dyDescent="0.2">
      <c r="A51" s="73"/>
      <c r="B51" s="194"/>
      <c r="C51" s="194"/>
      <c r="D51" s="194"/>
      <c r="E51" s="194"/>
      <c r="F51" s="194"/>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4"/>
      <c r="AW51" s="205"/>
      <c r="AX51" s="205"/>
      <c r="AY51" s="205"/>
      <c r="AZ51" s="205"/>
      <c r="BA51" s="205"/>
      <c r="BB51" s="206"/>
      <c r="BC51" s="194"/>
      <c r="BD51" s="194"/>
      <c r="BE51" s="194"/>
      <c r="BF51" s="194"/>
      <c r="BG51" s="195"/>
      <c r="BH51" s="196"/>
      <c r="BI51" s="196"/>
      <c r="BJ51" s="196"/>
      <c r="BK51" s="196"/>
      <c r="BL51" s="199"/>
      <c r="BM51" s="199"/>
      <c r="BN51" s="199"/>
      <c r="BO51" s="199"/>
      <c r="BP51" s="200"/>
    </row>
    <row r="52" spans="1:68" customFormat="1" ht="9.75" customHeight="1" x14ac:dyDescent="0.2">
      <c r="A52" s="73"/>
      <c r="B52" s="194">
        <f>データ入力用!C24</f>
        <v>0</v>
      </c>
      <c r="C52" s="194">
        <f>データ入力用!D24</f>
        <v>0</v>
      </c>
      <c r="D52" s="194"/>
      <c r="E52" s="194"/>
      <c r="F52" s="194"/>
      <c r="G52" s="207">
        <f>データ入力用!E24</f>
        <v>0</v>
      </c>
      <c r="H52" s="207"/>
      <c r="I52" s="207"/>
      <c r="J52" s="207"/>
      <c r="K52" s="207"/>
      <c r="L52" s="207"/>
      <c r="M52" s="207"/>
      <c r="N52" s="207">
        <f>データ入力用!F24</f>
        <v>0</v>
      </c>
      <c r="O52" s="207"/>
      <c r="P52" s="207"/>
      <c r="Q52" s="207"/>
      <c r="R52" s="207"/>
      <c r="S52" s="207"/>
      <c r="T52" s="208">
        <f>データ入力用!H24</f>
        <v>0</v>
      </c>
      <c r="U52" s="208"/>
      <c r="V52" s="208"/>
      <c r="W52" s="208"/>
      <c r="X52" s="208"/>
      <c r="Y52" s="208"/>
      <c r="Z52" s="208"/>
      <c r="AA52" s="208"/>
      <c r="AB52" s="208"/>
      <c r="AC52" s="208"/>
      <c r="AD52" s="208"/>
      <c r="AE52" s="208"/>
      <c r="AF52" s="208"/>
      <c r="AG52" s="208"/>
      <c r="AH52" s="208">
        <f>データ入力用!J24</f>
        <v>0</v>
      </c>
      <c r="AI52" s="208"/>
      <c r="AJ52" s="208"/>
      <c r="AK52" s="208"/>
      <c r="AL52" s="208"/>
      <c r="AM52" s="208"/>
      <c r="AN52" s="208"/>
      <c r="AO52" s="208"/>
      <c r="AP52" s="208"/>
      <c r="AQ52" s="208"/>
      <c r="AR52" s="208"/>
      <c r="AS52" s="208"/>
      <c r="AT52" s="208"/>
      <c r="AU52" s="208"/>
      <c r="AV52" s="210" t="str">
        <f>IF(データ入力用!G24="","","平成"&amp;データ入力用!T24&amp;"年")</f>
        <v/>
      </c>
      <c r="AW52" s="211"/>
      <c r="AX52" s="211"/>
      <c r="AY52" s="211"/>
      <c r="AZ52" s="211"/>
      <c r="BA52" s="211"/>
      <c r="BB52" s="212"/>
      <c r="BC52" s="194">
        <f>データ入力用!Z24</f>
        <v>0</v>
      </c>
      <c r="BD52" s="194"/>
      <c r="BE52" s="194"/>
      <c r="BF52" s="194"/>
      <c r="BG52" s="195">
        <f>データ入力用!AA24</f>
        <v>0</v>
      </c>
      <c r="BH52" s="196"/>
      <c r="BI52" s="196"/>
      <c r="BJ52" s="196"/>
      <c r="BK52" s="196" t="s">
        <v>101</v>
      </c>
      <c r="BL52" s="197" t="str">
        <f>IF(ISBLANK(データ入力用!G24),"",データ入力用!AC24)</f>
        <v/>
      </c>
      <c r="BM52" s="197"/>
      <c r="BN52" s="197"/>
      <c r="BO52" s="197"/>
      <c r="BP52" s="200" t="s">
        <v>102</v>
      </c>
    </row>
    <row r="53" spans="1:68" customFormat="1" ht="9.75" customHeight="1" x14ac:dyDescent="0.2">
      <c r="A53" s="73">
        <v>10</v>
      </c>
      <c r="B53" s="194"/>
      <c r="C53" s="194"/>
      <c r="D53" s="194"/>
      <c r="E53" s="194"/>
      <c r="F53" s="194"/>
      <c r="G53" s="207"/>
      <c r="H53" s="207"/>
      <c r="I53" s="207"/>
      <c r="J53" s="207"/>
      <c r="K53" s="207"/>
      <c r="L53" s="207"/>
      <c r="M53" s="207"/>
      <c r="N53" s="207"/>
      <c r="O53" s="207"/>
      <c r="P53" s="207"/>
      <c r="Q53" s="207"/>
      <c r="R53" s="207"/>
      <c r="S53" s="207"/>
      <c r="T53" s="209">
        <f>データ入力用!G24</f>
        <v>0</v>
      </c>
      <c r="U53" s="209"/>
      <c r="V53" s="209"/>
      <c r="W53" s="209"/>
      <c r="X53" s="209"/>
      <c r="Y53" s="209"/>
      <c r="Z53" s="209"/>
      <c r="AA53" s="209"/>
      <c r="AB53" s="209"/>
      <c r="AC53" s="209"/>
      <c r="AD53" s="209"/>
      <c r="AE53" s="209"/>
      <c r="AF53" s="209"/>
      <c r="AG53" s="209"/>
      <c r="AH53" s="209">
        <f>データ入力用!I24</f>
        <v>0</v>
      </c>
      <c r="AI53" s="209"/>
      <c r="AJ53" s="209"/>
      <c r="AK53" s="209"/>
      <c r="AL53" s="209"/>
      <c r="AM53" s="209"/>
      <c r="AN53" s="209"/>
      <c r="AO53" s="209"/>
      <c r="AP53" s="209"/>
      <c r="AQ53" s="209"/>
      <c r="AR53" s="209"/>
      <c r="AS53" s="209"/>
      <c r="AT53" s="209"/>
      <c r="AU53" s="209"/>
      <c r="AV53" s="201" t="str">
        <f>IF(データ入力用!G24="","",データ入力用!V24&amp;"月"&amp;データ入力用!X24&amp;"日")</f>
        <v/>
      </c>
      <c r="AW53" s="202"/>
      <c r="AX53" s="202"/>
      <c r="AY53" s="202"/>
      <c r="AZ53" s="202"/>
      <c r="BA53" s="202"/>
      <c r="BB53" s="203"/>
      <c r="BC53" s="194"/>
      <c r="BD53" s="194"/>
      <c r="BE53" s="194"/>
      <c r="BF53" s="194"/>
      <c r="BG53" s="195"/>
      <c r="BH53" s="196"/>
      <c r="BI53" s="196"/>
      <c r="BJ53" s="196"/>
      <c r="BK53" s="196"/>
      <c r="BL53" s="198"/>
      <c r="BM53" s="198"/>
      <c r="BN53" s="198"/>
      <c r="BO53" s="198"/>
      <c r="BP53" s="200"/>
    </row>
    <row r="54" spans="1:68" customFormat="1" ht="9.75" customHeight="1" x14ac:dyDescent="0.2">
      <c r="A54" s="73"/>
      <c r="B54" s="194"/>
      <c r="C54" s="194"/>
      <c r="D54" s="194"/>
      <c r="E54" s="194"/>
      <c r="F54" s="194"/>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4"/>
      <c r="AW54" s="205"/>
      <c r="AX54" s="205"/>
      <c r="AY54" s="205"/>
      <c r="AZ54" s="205"/>
      <c r="BA54" s="205"/>
      <c r="BB54" s="206"/>
      <c r="BC54" s="194"/>
      <c r="BD54" s="194"/>
      <c r="BE54" s="194"/>
      <c r="BF54" s="194"/>
      <c r="BG54" s="195"/>
      <c r="BH54" s="196"/>
      <c r="BI54" s="196"/>
      <c r="BJ54" s="196"/>
      <c r="BK54" s="196"/>
      <c r="BL54" s="199"/>
      <c r="BM54" s="199"/>
      <c r="BN54" s="199"/>
      <c r="BO54" s="199"/>
      <c r="BP54" s="200"/>
    </row>
    <row r="55" spans="1:68" customFormat="1" ht="9.75" customHeight="1" x14ac:dyDescent="0.2">
      <c r="A55" s="73"/>
      <c r="B55" s="194">
        <f>データ入力用!C25</f>
        <v>0</v>
      </c>
      <c r="C55" s="194">
        <f>データ入力用!D25</f>
        <v>0</v>
      </c>
      <c r="D55" s="194"/>
      <c r="E55" s="194"/>
      <c r="F55" s="194"/>
      <c r="G55" s="207">
        <f>データ入力用!E25</f>
        <v>0</v>
      </c>
      <c r="H55" s="207"/>
      <c r="I55" s="207"/>
      <c r="J55" s="207"/>
      <c r="K55" s="207"/>
      <c r="L55" s="207"/>
      <c r="M55" s="207"/>
      <c r="N55" s="207">
        <f>データ入力用!F25</f>
        <v>0</v>
      </c>
      <c r="O55" s="207"/>
      <c r="P55" s="207"/>
      <c r="Q55" s="207"/>
      <c r="R55" s="207"/>
      <c r="S55" s="207"/>
      <c r="T55" s="208">
        <f>データ入力用!H25</f>
        <v>0</v>
      </c>
      <c r="U55" s="208"/>
      <c r="V55" s="208"/>
      <c r="W55" s="208"/>
      <c r="X55" s="208"/>
      <c r="Y55" s="208"/>
      <c r="Z55" s="208"/>
      <c r="AA55" s="208"/>
      <c r="AB55" s="208"/>
      <c r="AC55" s="208"/>
      <c r="AD55" s="208"/>
      <c r="AE55" s="208"/>
      <c r="AF55" s="208"/>
      <c r="AG55" s="208"/>
      <c r="AH55" s="208">
        <f>データ入力用!J25</f>
        <v>0</v>
      </c>
      <c r="AI55" s="208"/>
      <c r="AJ55" s="208"/>
      <c r="AK55" s="208"/>
      <c r="AL55" s="208"/>
      <c r="AM55" s="208"/>
      <c r="AN55" s="208"/>
      <c r="AO55" s="208"/>
      <c r="AP55" s="208"/>
      <c r="AQ55" s="208"/>
      <c r="AR55" s="208"/>
      <c r="AS55" s="208"/>
      <c r="AT55" s="208"/>
      <c r="AU55" s="208"/>
      <c r="AV55" s="210" t="str">
        <f>IF(データ入力用!G25="","","平成"&amp;データ入力用!T25&amp;"年")</f>
        <v/>
      </c>
      <c r="AW55" s="211"/>
      <c r="AX55" s="211"/>
      <c r="AY55" s="211"/>
      <c r="AZ55" s="211"/>
      <c r="BA55" s="211"/>
      <c r="BB55" s="212"/>
      <c r="BC55" s="194">
        <f>データ入力用!Z25</f>
        <v>0</v>
      </c>
      <c r="BD55" s="194"/>
      <c r="BE55" s="194"/>
      <c r="BF55" s="194"/>
      <c r="BG55" s="195">
        <f>データ入力用!AA25</f>
        <v>0</v>
      </c>
      <c r="BH55" s="196"/>
      <c r="BI55" s="196"/>
      <c r="BJ55" s="196"/>
      <c r="BK55" s="196" t="s">
        <v>101</v>
      </c>
      <c r="BL55" s="197" t="str">
        <f>IF(ISBLANK(データ入力用!G25),"",データ入力用!AC25)</f>
        <v/>
      </c>
      <c r="BM55" s="197"/>
      <c r="BN55" s="197"/>
      <c r="BO55" s="197"/>
      <c r="BP55" s="200" t="s">
        <v>102</v>
      </c>
    </row>
    <row r="56" spans="1:68" customFormat="1" ht="9.75" customHeight="1" x14ac:dyDescent="0.2">
      <c r="A56" s="73">
        <v>11</v>
      </c>
      <c r="B56" s="194"/>
      <c r="C56" s="194"/>
      <c r="D56" s="194"/>
      <c r="E56" s="194"/>
      <c r="F56" s="194"/>
      <c r="G56" s="207"/>
      <c r="H56" s="207"/>
      <c r="I56" s="207"/>
      <c r="J56" s="207"/>
      <c r="K56" s="207"/>
      <c r="L56" s="207"/>
      <c r="M56" s="207"/>
      <c r="N56" s="207"/>
      <c r="O56" s="207"/>
      <c r="P56" s="207"/>
      <c r="Q56" s="207"/>
      <c r="R56" s="207"/>
      <c r="S56" s="207"/>
      <c r="T56" s="209">
        <f>データ入力用!G25</f>
        <v>0</v>
      </c>
      <c r="U56" s="209"/>
      <c r="V56" s="209"/>
      <c r="W56" s="209"/>
      <c r="X56" s="209"/>
      <c r="Y56" s="209"/>
      <c r="Z56" s="209"/>
      <c r="AA56" s="209"/>
      <c r="AB56" s="209"/>
      <c r="AC56" s="209"/>
      <c r="AD56" s="209"/>
      <c r="AE56" s="209"/>
      <c r="AF56" s="209"/>
      <c r="AG56" s="209"/>
      <c r="AH56" s="209">
        <f>データ入力用!I25</f>
        <v>0</v>
      </c>
      <c r="AI56" s="209"/>
      <c r="AJ56" s="209"/>
      <c r="AK56" s="209"/>
      <c r="AL56" s="209"/>
      <c r="AM56" s="209"/>
      <c r="AN56" s="209"/>
      <c r="AO56" s="209"/>
      <c r="AP56" s="209"/>
      <c r="AQ56" s="209"/>
      <c r="AR56" s="209"/>
      <c r="AS56" s="209"/>
      <c r="AT56" s="209"/>
      <c r="AU56" s="209"/>
      <c r="AV56" s="201" t="str">
        <f>IF(データ入力用!G25="","",データ入力用!V25&amp;"月"&amp;データ入力用!X25&amp;"日")</f>
        <v/>
      </c>
      <c r="AW56" s="202"/>
      <c r="AX56" s="202"/>
      <c r="AY56" s="202"/>
      <c r="AZ56" s="202"/>
      <c r="BA56" s="202"/>
      <c r="BB56" s="203"/>
      <c r="BC56" s="194"/>
      <c r="BD56" s="194"/>
      <c r="BE56" s="194"/>
      <c r="BF56" s="194"/>
      <c r="BG56" s="195"/>
      <c r="BH56" s="196"/>
      <c r="BI56" s="196"/>
      <c r="BJ56" s="196"/>
      <c r="BK56" s="196"/>
      <c r="BL56" s="198"/>
      <c r="BM56" s="198"/>
      <c r="BN56" s="198"/>
      <c r="BO56" s="198"/>
      <c r="BP56" s="200"/>
    </row>
    <row r="57" spans="1:68" customFormat="1" ht="9.75" customHeight="1" x14ac:dyDescent="0.2">
      <c r="A57" s="73"/>
      <c r="B57" s="194"/>
      <c r="C57" s="194"/>
      <c r="D57" s="194"/>
      <c r="E57" s="194"/>
      <c r="F57" s="194"/>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4"/>
      <c r="AW57" s="205"/>
      <c r="AX57" s="205"/>
      <c r="AY57" s="205"/>
      <c r="AZ57" s="205"/>
      <c r="BA57" s="205"/>
      <c r="BB57" s="206"/>
      <c r="BC57" s="194"/>
      <c r="BD57" s="194"/>
      <c r="BE57" s="194"/>
      <c r="BF57" s="194"/>
      <c r="BG57" s="195"/>
      <c r="BH57" s="196"/>
      <c r="BI57" s="196"/>
      <c r="BJ57" s="196"/>
      <c r="BK57" s="196"/>
      <c r="BL57" s="199"/>
      <c r="BM57" s="199"/>
      <c r="BN57" s="199"/>
      <c r="BO57" s="199"/>
      <c r="BP57" s="200"/>
    </row>
    <row r="58" spans="1:68" customFormat="1" ht="9.75" customHeight="1" x14ac:dyDescent="0.2">
      <c r="A58" s="73"/>
      <c r="B58" s="194">
        <f>データ入力用!C26</f>
        <v>0</v>
      </c>
      <c r="C58" s="194">
        <f>データ入力用!D26</f>
        <v>0</v>
      </c>
      <c r="D58" s="194"/>
      <c r="E58" s="194"/>
      <c r="F58" s="194"/>
      <c r="G58" s="207">
        <f>データ入力用!E26</f>
        <v>0</v>
      </c>
      <c r="H58" s="207"/>
      <c r="I58" s="207"/>
      <c r="J58" s="207"/>
      <c r="K58" s="207"/>
      <c r="L58" s="207"/>
      <c r="M58" s="207"/>
      <c r="N58" s="207">
        <f>データ入力用!F26</f>
        <v>0</v>
      </c>
      <c r="O58" s="207"/>
      <c r="P58" s="207"/>
      <c r="Q58" s="207"/>
      <c r="R58" s="207"/>
      <c r="S58" s="207"/>
      <c r="T58" s="208">
        <f>データ入力用!H26</f>
        <v>0</v>
      </c>
      <c r="U58" s="208"/>
      <c r="V58" s="208"/>
      <c r="W58" s="208"/>
      <c r="X58" s="208"/>
      <c r="Y58" s="208"/>
      <c r="Z58" s="208"/>
      <c r="AA58" s="208"/>
      <c r="AB58" s="208"/>
      <c r="AC58" s="208"/>
      <c r="AD58" s="208"/>
      <c r="AE58" s="208"/>
      <c r="AF58" s="208"/>
      <c r="AG58" s="208"/>
      <c r="AH58" s="208">
        <f>データ入力用!J26</f>
        <v>0</v>
      </c>
      <c r="AI58" s="208"/>
      <c r="AJ58" s="208"/>
      <c r="AK58" s="208"/>
      <c r="AL58" s="208"/>
      <c r="AM58" s="208"/>
      <c r="AN58" s="208"/>
      <c r="AO58" s="208"/>
      <c r="AP58" s="208"/>
      <c r="AQ58" s="208"/>
      <c r="AR58" s="208"/>
      <c r="AS58" s="208"/>
      <c r="AT58" s="208"/>
      <c r="AU58" s="208"/>
      <c r="AV58" s="210" t="str">
        <f>IF(データ入力用!G26="","","平成"&amp;データ入力用!T26&amp;"年")</f>
        <v/>
      </c>
      <c r="AW58" s="211"/>
      <c r="AX58" s="211"/>
      <c r="AY58" s="211"/>
      <c r="AZ58" s="211"/>
      <c r="BA58" s="211"/>
      <c r="BB58" s="212"/>
      <c r="BC58" s="194">
        <f>データ入力用!Z26</f>
        <v>0</v>
      </c>
      <c r="BD58" s="194"/>
      <c r="BE58" s="194"/>
      <c r="BF58" s="194"/>
      <c r="BG58" s="195">
        <f>データ入力用!AA26</f>
        <v>0</v>
      </c>
      <c r="BH58" s="196"/>
      <c r="BI58" s="196"/>
      <c r="BJ58" s="196"/>
      <c r="BK58" s="196" t="s">
        <v>101</v>
      </c>
      <c r="BL58" s="197" t="str">
        <f>IF(ISBLANK(データ入力用!G26),"",データ入力用!AC26)</f>
        <v/>
      </c>
      <c r="BM58" s="197"/>
      <c r="BN58" s="197"/>
      <c r="BO58" s="197"/>
      <c r="BP58" s="200" t="s">
        <v>102</v>
      </c>
    </row>
    <row r="59" spans="1:68" customFormat="1" ht="9.75" customHeight="1" x14ac:dyDescent="0.2">
      <c r="A59" s="73">
        <v>12</v>
      </c>
      <c r="B59" s="194"/>
      <c r="C59" s="194"/>
      <c r="D59" s="194"/>
      <c r="E59" s="194"/>
      <c r="F59" s="194"/>
      <c r="G59" s="207"/>
      <c r="H59" s="207"/>
      <c r="I59" s="207"/>
      <c r="J59" s="207"/>
      <c r="K59" s="207"/>
      <c r="L59" s="207"/>
      <c r="M59" s="207"/>
      <c r="N59" s="207"/>
      <c r="O59" s="207"/>
      <c r="P59" s="207"/>
      <c r="Q59" s="207"/>
      <c r="R59" s="207"/>
      <c r="S59" s="207"/>
      <c r="T59" s="209">
        <f>データ入力用!G26</f>
        <v>0</v>
      </c>
      <c r="U59" s="209"/>
      <c r="V59" s="209"/>
      <c r="W59" s="209"/>
      <c r="X59" s="209"/>
      <c r="Y59" s="209"/>
      <c r="Z59" s="209"/>
      <c r="AA59" s="209"/>
      <c r="AB59" s="209"/>
      <c r="AC59" s="209"/>
      <c r="AD59" s="209"/>
      <c r="AE59" s="209"/>
      <c r="AF59" s="209"/>
      <c r="AG59" s="209"/>
      <c r="AH59" s="209">
        <f>データ入力用!I26</f>
        <v>0</v>
      </c>
      <c r="AI59" s="209"/>
      <c r="AJ59" s="209"/>
      <c r="AK59" s="209"/>
      <c r="AL59" s="209"/>
      <c r="AM59" s="209"/>
      <c r="AN59" s="209"/>
      <c r="AO59" s="209"/>
      <c r="AP59" s="209"/>
      <c r="AQ59" s="209"/>
      <c r="AR59" s="209"/>
      <c r="AS59" s="209"/>
      <c r="AT59" s="209"/>
      <c r="AU59" s="209"/>
      <c r="AV59" s="201" t="str">
        <f>IF(データ入力用!G26="","",データ入力用!V26&amp;"月"&amp;データ入力用!X26&amp;"日")</f>
        <v/>
      </c>
      <c r="AW59" s="202"/>
      <c r="AX59" s="202"/>
      <c r="AY59" s="202"/>
      <c r="AZ59" s="202"/>
      <c r="BA59" s="202"/>
      <c r="BB59" s="203"/>
      <c r="BC59" s="194"/>
      <c r="BD59" s="194"/>
      <c r="BE59" s="194"/>
      <c r="BF59" s="194"/>
      <c r="BG59" s="195"/>
      <c r="BH59" s="196"/>
      <c r="BI59" s="196"/>
      <c r="BJ59" s="196"/>
      <c r="BK59" s="196"/>
      <c r="BL59" s="198"/>
      <c r="BM59" s="198"/>
      <c r="BN59" s="198"/>
      <c r="BO59" s="198"/>
      <c r="BP59" s="200"/>
    </row>
    <row r="60" spans="1:68" customFormat="1" ht="9.75" customHeight="1" x14ac:dyDescent="0.2">
      <c r="A60" s="73"/>
      <c r="B60" s="194"/>
      <c r="C60" s="194"/>
      <c r="D60" s="194"/>
      <c r="E60" s="194"/>
      <c r="F60" s="194"/>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4"/>
      <c r="AW60" s="205"/>
      <c r="AX60" s="205"/>
      <c r="AY60" s="205"/>
      <c r="AZ60" s="205"/>
      <c r="BA60" s="205"/>
      <c r="BB60" s="206"/>
      <c r="BC60" s="194"/>
      <c r="BD60" s="194"/>
      <c r="BE60" s="194"/>
      <c r="BF60" s="194"/>
      <c r="BG60" s="195"/>
      <c r="BH60" s="196"/>
      <c r="BI60" s="196"/>
      <c r="BJ60" s="196"/>
      <c r="BK60" s="196"/>
      <c r="BL60" s="199"/>
      <c r="BM60" s="199"/>
      <c r="BN60" s="199"/>
      <c r="BO60" s="199"/>
      <c r="BP60" s="200"/>
    </row>
    <row r="61" spans="1:68" customFormat="1" ht="9.75" customHeight="1" x14ac:dyDescent="0.2">
      <c r="A61" s="73"/>
      <c r="B61" s="194">
        <f>データ入力用!C27</f>
        <v>0</v>
      </c>
      <c r="C61" s="194">
        <f>データ入力用!D27</f>
        <v>0</v>
      </c>
      <c r="D61" s="194"/>
      <c r="E61" s="194"/>
      <c r="F61" s="194"/>
      <c r="G61" s="207">
        <f>データ入力用!E27</f>
        <v>0</v>
      </c>
      <c r="H61" s="207"/>
      <c r="I61" s="207"/>
      <c r="J61" s="207"/>
      <c r="K61" s="207"/>
      <c r="L61" s="207"/>
      <c r="M61" s="207"/>
      <c r="N61" s="207">
        <f>データ入力用!F27</f>
        <v>0</v>
      </c>
      <c r="O61" s="207"/>
      <c r="P61" s="207"/>
      <c r="Q61" s="207"/>
      <c r="R61" s="207"/>
      <c r="S61" s="207"/>
      <c r="T61" s="208">
        <f>データ入力用!H27</f>
        <v>0</v>
      </c>
      <c r="U61" s="208"/>
      <c r="V61" s="208"/>
      <c r="W61" s="208"/>
      <c r="X61" s="208"/>
      <c r="Y61" s="208"/>
      <c r="Z61" s="208"/>
      <c r="AA61" s="208"/>
      <c r="AB61" s="208"/>
      <c r="AC61" s="208"/>
      <c r="AD61" s="208"/>
      <c r="AE61" s="208"/>
      <c r="AF61" s="208"/>
      <c r="AG61" s="208"/>
      <c r="AH61" s="208">
        <f>データ入力用!J27</f>
        <v>0</v>
      </c>
      <c r="AI61" s="208"/>
      <c r="AJ61" s="208"/>
      <c r="AK61" s="208"/>
      <c r="AL61" s="208"/>
      <c r="AM61" s="208"/>
      <c r="AN61" s="208"/>
      <c r="AO61" s="208"/>
      <c r="AP61" s="208"/>
      <c r="AQ61" s="208"/>
      <c r="AR61" s="208"/>
      <c r="AS61" s="208"/>
      <c r="AT61" s="208"/>
      <c r="AU61" s="208"/>
      <c r="AV61" s="210" t="str">
        <f>IF(データ入力用!G27="","","平成"&amp;データ入力用!T27&amp;"年")</f>
        <v/>
      </c>
      <c r="AW61" s="211"/>
      <c r="AX61" s="211"/>
      <c r="AY61" s="211"/>
      <c r="AZ61" s="211"/>
      <c r="BA61" s="211"/>
      <c r="BB61" s="212"/>
      <c r="BC61" s="194">
        <f>データ入力用!Z27</f>
        <v>0</v>
      </c>
      <c r="BD61" s="194"/>
      <c r="BE61" s="194"/>
      <c r="BF61" s="194"/>
      <c r="BG61" s="195">
        <f>データ入力用!AA27</f>
        <v>0</v>
      </c>
      <c r="BH61" s="196"/>
      <c r="BI61" s="196"/>
      <c r="BJ61" s="196"/>
      <c r="BK61" s="196" t="s">
        <v>101</v>
      </c>
      <c r="BL61" s="197" t="str">
        <f>IF(ISBLANK(データ入力用!G27),"",データ入力用!AC27)</f>
        <v/>
      </c>
      <c r="BM61" s="197"/>
      <c r="BN61" s="197"/>
      <c r="BO61" s="197"/>
      <c r="BP61" s="200" t="s">
        <v>102</v>
      </c>
    </row>
    <row r="62" spans="1:68" customFormat="1" ht="9.75" customHeight="1" x14ac:dyDescent="0.2">
      <c r="A62" s="73">
        <v>13</v>
      </c>
      <c r="B62" s="194"/>
      <c r="C62" s="194"/>
      <c r="D62" s="194"/>
      <c r="E62" s="194"/>
      <c r="F62" s="194"/>
      <c r="G62" s="207"/>
      <c r="H62" s="207"/>
      <c r="I62" s="207"/>
      <c r="J62" s="207"/>
      <c r="K62" s="207"/>
      <c r="L62" s="207"/>
      <c r="M62" s="207"/>
      <c r="N62" s="207"/>
      <c r="O62" s="207"/>
      <c r="P62" s="207"/>
      <c r="Q62" s="207"/>
      <c r="R62" s="207"/>
      <c r="S62" s="207"/>
      <c r="T62" s="209">
        <f>データ入力用!G27</f>
        <v>0</v>
      </c>
      <c r="U62" s="209"/>
      <c r="V62" s="209"/>
      <c r="W62" s="209"/>
      <c r="X62" s="209"/>
      <c r="Y62" s="209"/>
      <c r="Z62" s="209"/>
      <c r="AA62" s="209"/>
      <c r="AB62" s="209"/>
      <c r="AC62" s="209"/>
      <c r="AD62" s="209"/>
      <c r="AE62" s="209"/>
      <c r="AF62" s="209"/>
      <c r="AG62" s="209"/>
      <c r="AH62" s="209">
        <f>データ入力用!I27</f>
        <v>0</v>
      </c>
      <c r="AI62" s="209"/>
      <c r="AJ62" s="209"/>
      <c r="AK62" s="209"/>
      <c r="AL62" s="209"/>
      <c r="AM62" s="209"/>
      <c r="AN62" s="209"/>
      <c r="AO62" s="209"/>
      <c r="AP62" s="209"/>
      <c r="AQ62" s="209"/>
      <c r="AR62" s="209"/>
      <c r="AS62" s="209"/>
      <c r="AT62" s="209"/>
      <c r="AU62" s="209"/>
      <c r="AV62" s="201" t="str">
        <f>IF(データ入力用!G27="","",データ入力用!V27&amp;"月"&amp;データ入力用!X27&amp;"日")</f>
        <v/>
      </c>
      <c r="AW62" s="202"/>
      <c r="AX62" s="202"/>
      <c r="AY62" s="202"/>
      <c r="AZ62" s="202"/>
      <c r="BA62" s="202"/>
      <c r="BB62" s="203"/>
      <c r="BC62" s="194"/>
      <c r="BD62" s="194"/>
      <c r="BE62" s="194"/>
      <c r="BF62" s="194"/>
      <c r="BG62" s="195"/>
      <c r="BH62" s="196"/>
      <c r="BI62" s="196"/>
      <c r="BJ62" s="196"/>
      <c r="BK62" s="196"/>
      <c r="BL62" s="198"/>
      <c r="BM62" s="198"/>
      <c r="BN62" s="198"/>
      <c r="BO62" s="198"/>
      <c r="BP62" s="200"/>
    </row>
    <row r="63" spans="1:68" customFormat="1" ht="9.75" customHeight="1" x14ac:dyDescent="0.2">
      <c r="A63" s="73"/>
      <c r="B63" s="194"/>
      <c r="C63" s="194"/>
      <c r="D63" s="194"/>
      <c r="E63" s="194"/>
      <c r="F63" s="194"/>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4"/>
      <c r="AW63" s="205"/>
      <c r="AX63" s="205"/>
      <c r="AY63" s="205"/>
      <c r="AZ63" s="205"/>
      <c r="BA63" s="205"/>
      <c r="BB63" s="206"/>
      <c r="BC63" s="194"/>
      <c r="BD63" s="194"/>
      <c r="BE63" s="194"/>
      <c r="BF63" s="194"/>
      <c r="BG63" s="195"/>
      <c r="BH63" s="196"/>
      <c r="BI63" s="196"/>
      <c r="BJ63" s="196"/>
      <c r="BK63" s="196"/>
      <c r="BL63" s="199"/>
      <c r="BM63" s="199"/>
      <c r="BN63" s="199"/>
      <c r="BO63" s="199"/>
      <c r="BP63" s="200"/>
    </row>
    <row r="64" spans="1:68" customFormat="1" ht="9.75" customHeight="1" x14ac:dyDescent="0.2">
      <c r="A64" s="73"/>
      <c r="B64" s="194">
        <f>データ入力用!C28</f>
        <v>0</v>
      </c>
      <c r="C64" s="194">
        <f>データ入力用!D28</f>
        <v>0</v>
      </c>
      <c r="D64" s="194"/>
      <c r="E64" s="194"/>
      <c r="F64" s="194"/>
      <c r="G64" s="207">
        <f>データ入力用!E28</f>
        <v>0</v>
      </c>
      <c r="H64" s="207"/>
      <c r="I64" s="207"/>
      <c r="J64" s="207"/>
      <c r="K64" s="207"/>
      <c r="L64" s="207"/>
      <c r="M64" s="207"/>
      <c r="N64" s="207">
        <f>データ入力用!F28</f>
        <v>0</v>
      </c>
      <c r="O64" s="207"/>
      <c r="P64" s="207"/>
      <c r="Q64" s="207"/>
      <c r="R64" s="207"/>
      <c r="S64" s="207"/>
      <c r="T64" s="208">
        <f>データ入力用!H28</f>
        <v>0</v>
      </c>
      <c r="U64" s="208"/>
      <c r="V64" s="208"/>
      <c r="W64" s="208"/>
      <c r="X64" s="208"/>
      <c r="Y64" s="208"/>
      <c r="Z64" s="208"/>
      <c r="AA64" s="208"/>
      <c r="AB64" s="208"/>
      <c r="AC64" s="208"/>
      <c r="AD64" s="208"/>
      <c r="AE64" s="208"/>
      <c r="AF64" s="208"/>
      <c r="AG64" s="208"/>
      <c r="AH64" s="208">
        <f>データ入力用!J28</f>
        <v>0</v>
      </c>
      <c r="AI64" s="208"/>
      <c r="AJ64" s="208"/>
      <c r="AK64" s="208"/>
      <c r="AL64" s="208"/>
      <c r="AM64" s="208"/>
      <c r="AN64" s="208"/>
      <c r="AO64" s="208"/>
      <c r="AP64" s="208"/>
      <c r="AQ64" s="208"/>
      <c r="AR64" s="208"/>
      <c r="AS64" s="208"/>
      <c r="AT64" s="208"/>
      <c r="AU64" s="208"/>
      <c r="AV64" s="210" t="str">
        <f>IF(データ入力用!G28="","","平成"&amp;データ入力用!T28&amp;"年")</f>
        <v/>
      </c>
      <c r="AW64" s="211"/>
      <c r="AX64" s="211"/>
      <c r="AY64" s="211"/>
      <c r="AZ64" s="211"/>
      <c r="BA64" s="211"/>
      <c r="BB64" s="212"/>
      <c r="BC64" s="194">
        <f>データ入力用!Z28</f>
        <v>0</v>
      </c>
      <c r="BD64" s="194"/>
      <c r="BE64" s="194"/>
      <c r="BF64" s="194"/>
      <c r="BG64" s="195">
        <f>データ入力用!AA28</f>
        <v>0</v>
      </c>
      <c r="BH64" s="196"/>
      <c r="BI64" s="196"/>
      <c r="BJ64" s="196"/>
      <c r="BK64" s="196" t="s">
        <v>101</v>
      </c>
      <c r="BL64" s="197" t="str">
        <f>IF(ISBLANK(データ入力用!G28),"",データ入力用!AC28)</f>
        <v/>
      </c>
      <c r="BM64" s="197"/>
      <c r="BN64" s="197"/>
      <c r="BO64" s="197"/>
      <c r="BP64" s="200" t="s">
        <v>102</v>
      </c>
    </row>
    <row r="65" spans="1:68" customFormat="1" ht="9.75" customHeight="1" x14ac:dyDescent="0.2">
      <c r="A65" s="73">
        <v>14</v>
      </c>
      <c r="B65" s="194"/>
      <c r="C65" s="194"/>
      <c r="D65" s="194"/>
      <c r="E65" s="194"/>
      <c r="F65" s="194"/>
      <c r="G65" s="207"/>
      <c r="H65" s="207"/>
      <c r="I65" s="207"/>
      <c r="J65" s="207"/>
      <c r="K65" s="207"/>
      <c r="L65" s="207"/>
      <c r="M65" s="207"/>
      <c r="N65" s="207"/>
      <c r="O65" s="207"/>
      <c r="P65" s="207"/>
      <c r="Q65" s="207"/>
      <c r="R65" s="207"/>
      <c r="S65" s="207"/>
      <c r="T65" s="209">
        <f>データ入力用!G28</f>
        <v>0</v>
      </c>
      <c r="U65" s="209"/>
      <c r="V65" s="209"/>
      <c r="W65" s="209"/>
      <c r="X65" s="209"/>
      <c r="Y65" s="209"/>
      <c r="Z65" s="209"/>
      <c r="AA65" s="209"/>
      <c r="AB65" s="209"/>
      <c r="AC65" s="209"/>
      <c r="AD65" s="209"/>
      <c r="AE65" s="209"/>
      <c r="AF65" s="209"/>
      <c r="AG65" s="209"/>
      <c r="AH65" s="209">
        <f>データ入力用!I28</f>
        <v>0</v>
      </c>
      <c r="AI65" s="209"/>
      <c r="AJ65" s="209"/>
      <c r="AK65" s="209"/>
      <c r="AL65" s="209"/>
      <c r="AM65" s="209"/>
      <c r="AN65" s="209"/>
      <c r="AO65" s="209"/>
      <c r="AP65" s="209"/>
      <c r="AQ65" s="209"/>
      <c r="AR65" s="209"/>
      <c r="AS65" s="209"/>
      <c r="AT65" s="209"/>
      <c r="AU65" s="209"/>
      <c r="AV65" s="201" t="str">
        <f>IF(データ入力用!G28="","",データ入力用!V28&amp;"月"&amp;データ入力用!X28&amp;"日")</f>
        <v/>
      </c>
      <c r="AW65" s="202"/>
      <c r="AX65" s="202"/>
      <c r="AY65" s="202"/>
      <c r="AZ65" s="202"/>
      <c r="BA65" s="202"/>
      <c r="BB65" s="203"/>
      <c r="BC65" s="194"/>
      <c r="BD65" s="194"/>
      <c r="BE65" s="194"/>
      <c r="BF65" s="194"/>
      <c r="BG65" s="195"/>
      <c r="BH65" s="196"/>
      <c r="BI65" s="196"/>
      <c r="BJ65" s="196"/>
      <c r="BK65" s="196"/>
      <c r="BL65" s="198"/>
      <c r="BM65" s="198"/>
      <c r="BN65" s="198"/>
      <c r="BO65" s="198"/>
      <c r="BP65" s="200"/>
    </row>
    <row r="66" spans="1:68" customFormat="1" ht="9.75" customHeight="1" x14ac:dyDescent="0.2">
      <c r="A66" s="73"/>
      <c r="B66" s="194"/>
      <c r="C66" s="194"/>
      <c r="D66" s="194"/>
      <c r="E66" s="194"/>
      <c r="F66" s="194"/>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4"/>
      <c r="AW66" s="205"/>
      <c r="AX66" s="205"/>
      <c r="AY66" s="205"/>
      <c r="AZ66" s="205"/>
      <c r="BA66" s="205"/>
      <c r="BB66" s="206"/>
      <c r="BC66" s="194"/>
      <c r="BD66" s="194"/>
      <c r="BE66" s="194"/>
      <c r="BF66" s="194"/>
      <c r="BG66" s="195"/>
      <c r="BH66" s="196"/>
      <c r="BI66" s="196"/>
      <c r="BJ66" s="196"/>
      <c r="BK66" s="196"/>
      <c r="BL66" s="199"/>
      <c r="BM66" s="199"/>
      <c r="BN66" s="199"/>
      <c r="BO66" s="199"/>
      <c r="BP66" s="200"/>
    </row>
    <row r="67" spans="1:68" customFormat="1" ht="9.75" customHeight="1" x14ac:dyDescent="0.2">
      <c r="A67" s="73"/>
      <c r="B67" s="194">
        <f>データ入力用!C29</f>
        <v>0</v>
      </c>
      <c r="C67" s="194">
        <f>データ入力用!D29</f>
        <v>0</v>
      </c>
      <c r="D67" s="194"/>
      <c r="E67" s="194"/>
      <c r="F67" s="194"/>
      <c r="G67" s="207">
        <f>データ入力用!E29</f>
        <v>0</v>
      </c>
      <c r="H67" s="207"/>
      <c r="I67" s="207"/>
      <c r="J67" s="207"/>
      <c r="K67" s="207"/>
      <c r="L67" s="207"/>
      <c r="M67" s="207"/>
      <c r="N67" s="207">
        <f>データ入力用!F29</f>
        <v>0</v>
      </c>
      <c r="O67" s="207"/>
      <c r="P67" s="207"/>
      <c r="Q67" s="207"/>
      <c r="R67" s="207"/>
      <c r="S67" s="207"/>
      <c r="T67" s="208">
        <f>データ入力用!H29</f>
        <v>0</v>
      </c>
      <c r="U67" s="208"/>
      <c r="V67" s="208"/>
      <c r="W67" s="208"/>
      <c r="X67" s="208"/>
      <c r="Y67" s="208"/>
      <c r="Z67" s="208"/>
      <c r="AA67" s="208"/>
      <c r="AB67" s="208"/>
      <c r="AC67" s="208"/>
      <c r="AD67" s="208"/>
      <c r="AE67" s="208"/>
      <c r="AF67" s="208"/>
      <c r="AG67" s="208"/>
      <c r="AH67" s="208">
        <f>データ入力用!J29</f>
        <v>0</v>
      </c>
      <c r="AI67" s="208"/>
      <c r="AJ67" s="208"/>
      <c r="AK67" s="208"/>
      <c r="AL67" s="208"/>
      <c r="AM67" s="208"/>
      <c r="AN67" s="208"/>
      <c r="AO67" s="208"/>
      <c r="AP67" s="208"/>
      <c r="AQ67" s="208"/>
      <c r="AR67" s="208"/>
      <c r="AS67" s="208"/>
      <c r="AT67" s="208"/>
      <c r="AU67" s="208"/>
      <c r="AV67" s="210" t="str">
        <f>IF(データ入力用!G29="","","平成"&amp;データ入力用!T29&amp;"年")</f>
        <v/>
      </c>
      <c r="AW67" s="211"/>
      <c r="AX67" s="211"/>
      <c r="AY67" s="211"/>
      <c r="AZ67" s="211"/>
      <c r="BA67" s="211"/>
      <c r="BB67" s="212"/>
      <c r="BC67" s="194">
        <f>データ入力用!Z29</f>
        <v>0</v>
      </c>
      <c r="BD67" s="194"/>
      <c r="BE67" s="194"/>
      <c r="BF67" s="194"/>
      <c r="BG67" s="195">
        <f>データ入力用!AA29</f>
        <v>0</v>
      </c>
      <c r="BH67" s="196"/>
      <c r="BI67" s="196"/>
      <c r="BJ67" s="196"/>
      <c r="BK67" s="196" t="s">
        <v>101</v>
      </c>
      <c r="BL67" s="197" t="str">
        <f>IF(ISBLANK(データ入力用!G29),"",データ入力用!AC29)</f>
        <v/>
      </c>
      <c r="BM67" s="197"/>
      <c r="BN67" s="197"/>
      <c r="BO67" s="197"/>
      <c r="BP67" s="200" t="s">
        <v>102</v>
      </c>
    </row>
    <row r="68" spans="1:68" customFormat="1" ht="9.75" customHeight="1" x14ac:dyDescent="0.2">
      <c r="A68" s="73">
        <v>15</v>
      </c>
      <c r="B68" s="194"/>
      <c r="C68" s="194"/>
      <c r="D68" s="194"/>
      <c r="E68" s="194"/>
      <c r="F68" s="194"/>
      <c r="G68" s="207"/>
      <c r="H68" s="207"/>
      <c r="I68" s="207"/>
      <c r="J68" s="207"/>
      <c r="K68" s="207"/>
      <c r="L68" s="207"/>
      <c r="M68" s="207"/>
      <c r="N68" s="207"/>
      <c r="O68" s="207"/>
      <c r="P68" s="207"/>
      <c r="Q68" s="207"/>
      <c r="R68" s="207"/>
      <c r="S68" s="207"/>
      <c r="T68" s="209">
        <f>データ入力用!G29</f>
        <v>0</v>
      </c>
      <c r="U68" s="209"/>
      <c r="V68" s="209"/>
      <c r="W68" s="209"/>
      <c r="X68" s="209"/>
      <c r="Y68" s="209"/>
      <c r="Z68" s="209"/>
      <c r="AA68" s="209"/>
      <c r="AB68" s="209"/>
      <c r="AC68" s="209"/>
      <c r="AD68" s="209"/>
      <c r="AE68" s="209"/>
      <c r="AF68" s="209"/>
      <c r="AG68" s="209"/>
      <c r="AH68" s="209">
        <f>データ入力用!I29</f>
        <v>0</v>
      </c>
      <c r="AI68" s="209"/>
      <c r="AJ68" s="209"/>
      <c r="AK68" s="209"/>
      <c r="AL68" s="209"/>
      <c r="AM68" s="209"/>
      <c r="AN68" s="209"/>
      <c r="AO68" s="209"/>
      <c r="AP68" s="209"/>
      <c r="AQ68" s="209"/>
      <c r="AR68" s="209"/>
      <c r="AS68" s="209"/>
      <c r="AT68" s="209"/>
      <c r="AU68" s="209"/>
      <c r="AV68" s="201" t="str">
        <f>IF(データ入力用!G29="","",データ入力用!V29&amp;"月"&amp;データ入力用!X29&amp;"日")</f>
        <v/>
      </c>
      <c r="AW68" s="202"/>
      <c r="AX68" s="202"/>
      <c r="AY68" s="202"/>
      <c r="AZ68" s="202"/>
      <c r="BA68" s="202"/>
      <c r="BB68" s="203"/>
      <c r="BC68" s="194"/>
      <c r="BD68" s="194"/>
      <c r="BE68" s="194"/>
      <c r="BF68" s="194"/>
      <c r="BG68" s="195"/>
      <c r="BH68" s="196"/>
      <c r="BI68" s="196"/>
      <c r="BJ68" s="196"/>
      <c r="BK68" s="196"/>
      <c r="BL68" s="198"/>
      <c r="BM68" s="198"/>
      <c r="BN68" s="198"/>
      <c r="BO68" s="198"/>
      <c r="BP68" s="200"/>
    </row>
    <row r="69" spans="1:68" customFormat="1" ht="9.75" customHeight="1" x14ac:dyDescent="0.2">
      <c r="A69" s="73"/>
      <c r="B69" s="194"/>
      <c r="C69" s="194"/>
      <c r="D69" s="194"/>
      <c r="E69" s="194"/>
      <c r="F69" s="194"/>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4"/>
      <c r="AW69" s="205"/>
      <c r="AX69" s="205"/>
      <c r="AY69" s="205"/>
      <c r="AZ69" s="205"/>
      <c r="BA69" s="205"/>
      <c r="BB69" s="206"/>
      <c r="BC69" s="194"/>
      <c r="BD69" s="194"/>
      <c r="BE69" s="194"/>
      <c r="BF69" s="194"/>
      <c r="BG69" s="195"/>
      <c r="BH69" s="196"/>
      <c r="BI69" s="196"/>
      <c r="BJ69" s="196"/>
      <c r="BK69" s="196"/>
      <c r="BL69" s="199"/>
      <c r="BM69" s="199"/>
      <c r="BN69" s="199"/>
      <c r="BO69" s="199"/>
      <c r="BP69" s="200"/>
    </row>
    <row r="70" spans="1:68" customFormat="1" ht="9.75" customHeight="1" x14ac:dyDescent="0.2">
      <c r="A70" s="73"/>
      <c r="B70" s="194">
        <f>データ入力用!C30</f>
        <v>0</v>
      </c>
      <c r="C70" s="194">
        <f>データ入力用!D30</f>
        <v>0</v>
      </c>
      <c r="D70" s="194"/>
      <c r="E70" s="194"/>
      <c r="F70" s="194"/>
      <c r="G70" s="207">
        <f>データ入力用!E30</f>
        <v>0</v>
      </c>
      <c r="H70" s="207"/>
      <c r="I70" s="207"/>
      <c r="J70" s="207"/>
      <c r="K70" s="207"/>
      <c r="L70" s="207"/>
      <c r="M70" s="207"/>
      <c r="N70" s="207">
        <f>データ入力用!F30</f>
        <v>0</v>
      </c>
      <c r="O70" s="207"/>
      <c r="P70" s="207"/>
      <c r="Q70" s="207"/>
      <c r="R70" s="207"/>
      <c r="S70" s="207"/>
      <c r="T70" s="208">
        <f>データ入力用!H30</f>
        <v>0</v>
      </c>
      <c r="U70" s="208"/>
      <c r="V70" s="208"/>
      <c r="W70" s="208"/>
      <c r="X70" s="208"/>
      <c r="Y70" s="208"/>
      <c r="Z70" s="208"/>
      <c r="AA70" s="208"/>
      <c r="AB70" s="208"/>
      <c r="AC70" s="208"/>
      <c r="AD70" s="208"/>
      <c r="AE70" s="208"/>
      <c r="AF70" s="208"/>
      <c r="AG70" s="208"/>
      <c r="AH70" s="208">
        <f>データ入力用!J30</f>
        <v>0</v>
      </c>
      <c r="AI70" s="208"/>
      <c r="AJ70" s="208"/>
      <c r="AK70" s="208"/>
      <c r="AL70" s="208"/>
      <c r="AM70" s="208"/>
      <c r="AN70" s="208"/>
      <c r="AO70" s="208"/>
      <c r="AP70" s="208"/>
      <c r="AQ70" s="208"/>
      <c r="AR70" s="208"/>
      <c r="AS70" s="208"/>
      <c r="AT70" s="208"/>
      <c r="AU70" s="208"/>
      <c r="AV70" s="210" t="str">
        <f>IF(データ入力用!G30="","","平成"&amp;データ入力用!T30&amp;"年")</f>
        <v/>
      </c>
      <c r="AW70" s="211"/>
      <c r="AX70" s="211"/>
      <c r="AY70" s="211"/>
      <c r="AZ70" s="211"/>
      <c r="BA70" s="211"/>
      <c r="BB70" s="212"/>
      <c r="BC70" s="194">
        <f>データ入力用!Z30</f>
        <v>0</v>
      </c>
      <c r="BD70" s="194"/>
      <c r="BE70" s="194"/>
      <c r="BF70" s="194"/>
      <c r="BG70" s="195">
        <f>データ入力用!AA30</f>
        <v>0</v>
      </c>
      <c r="BH70" s="196"/>
      <c r="BI70" s="196"/>
      <c r="BJ70" s="196"/>
      <c r="BK70" s="196" t="s">
        <v>101</v>
      </c>
      <c r="BL70" s="197" t="str">
        <f>IF(ISBLANK(データ入力用!G30),"",データ入力用!AC30)</f>
        <v/>
      </c>
      <c r="BM70" s="197"/>
      <c r="BN70" s="197"/>
      <c r="BO70" s="197"/>
      <c r="BP70" s="200" t="s">
        <v>102</v>
      </c>
    </row>
    <row r="71" spans="1:68" customFormat="1" ht="9.75" customHeight="1" x14ac:dyDescent="0.2">
      <c r="A71" s="73">
        <v>16</v>
      </c>
      <c r="B71" s="194"/>
      <c r="C71" s="194"/>
      <c r="D71" s="194"/>
      <c r="E71" s="194"/>
      <c r="F71" s="194"/>
      <c r="G71" s="207"/>
      <c r="H71" s="207"/>
      <c r="I71" s="207"/>
      <c r="J71" s="207"/>
      <c r="K71" s="207"/>
      <c r="L71" s="207"/>
      <c r="M71" s="207"/>
      <c r="N71" s="207"/>
      <c r="O71" s="207"/>
      <c r="P71" s="207"/>
      <c r="Q71" s="207"/>
      <c r="R71" s="207"/>
      <c r="S71" s="207"/>
      <c r="T71" s="209">
        <f>データ入力用!G30</f>
        <v>0</v>
      </c>
      <c r="U71" s="209"/>
      <c r="V71" s="209"/>
      <c r="W71" s="209"/>
      <c r="X71" s="209"/>
      <c r="Y71" s="209"/>
      <c r="Z71" s="209"/>
      <c r="AA71" s="209"/>
      <c r="AB71" s="209"/>
      <c r="AC71" s="209"/>
      <c r="AD71" s="209"/>
      <c r="AE71" s="209"/>
      <c r="AF71" s="209"/>
      <c r="AG71" s="209"/>
      <c r="AH71" s="209">
        <f>データ入力用!I30</f>
        <v>0</v>
      </c>
      <c r="AI71" s="209"/>
      <c r="AJ71" s="209"/>
      <c r="AK71" s="209"/>
      <c r="AL71" s="209"/>
      <c r="AM71" s="209"/>
      <c r="AN71" s="209"/>
      <c r="AO71" s="209"/>
      <c r="AP71" s="209"/>
      <c r="AQ71" s="209"/>
      <c r="AR71" s="209"/>
      <c r="AS71" s="209"/>
      <c r="AT71" s="209"/>
      <c r="AU71" s="209"/>
      <c r="AV71" s="201" t="str">
        <f>IF(データ入力用!G30="","",データ入力用!V30&amp;"月"&amp;データ入力用!X30&amp;"日")</f>
        <v/>
      </c>
      <c r="AW71" s="202"/>
      <c r="AX71" s="202"/>
      <c r="AY71" s="202"/>
      <c r="AZ71" s="202"/>
      <c r="BA71" s="202"/>
      <c r="BB71" s="203"/>
      <c r="BC71" s="194"/>
      <c r="BD71" s="194"/>
      <c r="BE71" s="194"/>
      <c r="BF71" s="194"/>
      <c r="BG71" s="195"/>
      <c r="BH71" s="196"/>
      <c r="BI71" s="196"/>
      <c r="BJ71" s="196"/>
      <c r="BK71" s="196"/>
      <c r="BL71" s="198"/>
      <c r="BM71" s="198"/>
      <c r="BN71" s="198"/>
      <c r="BO71" s="198"/>
      <c r="BP71" s="200"/>
    </row>
    <row r="72" spans="1:68" customFormat="1" ht="9.75" customHeight="1" x14ac:dyDescent="0.2">
      <c r="A72" s="73"/>
      <c r="B72" s="194"/>
      <c r="C72" s="194"/>
      <c r="D72" s="194"/>
      <c r="E72" s="194"/>
      <c r="F72" s="194"/>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4"/>
      <c r="AW72" s="205"/>
      <c r="AX72" s="205"/>
      <c r="AY72" s="205"/>
      <c r="AZ72" s="205"/>
      <c r="BA72" s="205"/>
      <c r="BB72" s="206"/>
      <c r="BC72" s="194"/>
      <c r="BD72" s="194"/>
      <c r="BE72" s="194"/>
      <c r="BF72" s="194"/>
      <c r="BG72" s="195"/>
      <c r="BH72" s="196"/>
      <c r="BI72" s="196"/>
      <c r="BJ72" s="196"/>
      <c r="BK72" s="196"/>
      <c r="BL72" s="199"/>
      <c r="BM72" s="199"/>
      <c r="BN72" s="199"/>
      <c r="BO72" s="199"/>
      <c r="BP72" s="200"/>
    </row>
    <row r="73" spans="1:68" customFormat="1" ht="9.75" customHeight="1" x14ac:dyDescent="0.2">
      <c r="A73" s="73"/>
      <c r="B73" s="194">
        <f>データ入力用!C31</f>
        <v>0</v>
      </c>
      <c r="C73" s="194">
        <f>データ入力用!D31</f>
        <v>0</v>
      </c>
      <c r="D73" s="194"/>
      <c r="E73" s="194"/>
      <c r="F73" s="194"/>
      <c r="G73" s="207">
        <f>データ入力用!E31</f>
        <v>0</v>
      </c>
      <c r="H73" s="207"/>
      <c r="I73" s="207"/>
      <c r="J73" s="207"/>
      <c r="K73" s="207"/>
      <c r="L73" s="207"/>
      <c r="M73" s="207"/>
      <c r="N73" s="207">
        <f>データ入力用!F31</f>
        <v>0</v>
      </c>
      <c r="O73" s="207"/>
      <c r="P73" s="207"/>
      <c r="Q73" s="207"/>
      <c r="R73" s="207"/>
      <c r="S73" s="207"/>
      <c r="T73" s="208">
        <f>データ入力用!H31</f>
        <v>0</v>
      </c>
      <c r="U73" s="208"/>
      <c r="V73" s="208"/>
      <c r="W73" s="208"/>
      <c r="X73" s="208"/>
      <c r="Y73" s="208"/>
      <c r="Z73" s="208"/>
      <c r="AA73" s="208"/>
      <c r="AB73" s="208"/>
      <c r="AC73" s="208"/>
      <c r="AD73" s="208"/>
      <c r="AE73" s="208"/>
      <c r="AF73" s="208"/>
      <c r="AG73" s="208"/>
      <c r="AH73" s="208">
        <f>データ入力用!J31</f>
        <v>0</v>
      </c>
      <c r="AI73" s="208"/>
      <c r="AJ73" s="208"/>
      <c r="AK73" s="208"/>
      <c r="AL73" s="208"/>
      <c r="AM73" s="208"/>
      <c r="AN73" s="208"/>
      <c r="AO73" s="208"/>
      <c r="AP73" s="208"/>
      <c r="AQ73" s="208"/>
      <c r="AR73" s="208"/>
      <c r="AS73" s="208"/>
      <c r="AT73" s="208"/>
      <c r="AU73" s="208"/>
      <c r="AV73" s="210" t="str">
        <f>IF(データ入力用!G31="","","平成"&amp;データ入力用!T31&amp;"年")</f>
        <v/>
      </c>
      <c r="AW73" s="211"/>
      <c r="AX73" s="211"/>
      <c r="AY73" s="211"/>
      <c r="AZ73" s="211"/>
      <c r="BA73" s="211"/>
      <c r="BB73" s="212"/>
      <c r="BC73" s="194">
        <f>データ入力用!Z31</f>
        <v>0</v>
      </c>
      <c r="BD73" s="194"/>
      <c r="BE73" s="194"/>
      <c r="BF73" s="194"/>
      <c r="BG73" s="195">
        <f>データ入力用!AA31</f>
        <v>0</v>
      </c>
      <c r="BH73" s="196"/>
      <c r="BI73" s="196"/>
      <c r="BJ73" s="196"/>
      <c r="BK73" s="196" t="s">
        <v>101</v>
      </c>
      <c r="BL73" s="197" t="str">
        <f>IF(ISBLANK(データ入力用!G31),"",データ入力用!AC31)</f>
        <v/>
      </c>
      <c r="BM73" s="197"/>
      <c r="BN73" s="197"/>
      <c r="BO73" s="197"/>
      <c r="BP73" s="200" t="s">
        <v>102</v>
      </c>
    </row>
    <row r="74" spans="1:68" customFormat="1" ht="9.75" customHeight="1" x14ac:dyDescent="0.2">
      <c r="A74" s="73">
        <v>17</v>
      </c>
      <c r="B74" s="194"/>
      <c r="C74" s="194"/>
      <c r="D74" s="194"/>
      <c r="E74" s="194"/>
      <c r="F74" s="194"/>
      <c r="G74" s="207"/>
      <c r="H74" s="207"/>
      <c r="I74" s="207"/>
      <c r="J74" s="207"/>
      <c r="K74" s="207"/>
      <c r="L74" s="207"/>
      <c r="M74" s="207"/>
      <c r="N74" s="207"/>
      <c r="O74" s="207"/>
      <c r="P74" s="207"/>
      <c r="Q74" s="207"/>
      <c r="R74" s="207"/>
      <c r="S74" s="207"/>
      <c r="T74" s="209">
        <f>データ入力用!G31</f>
        <v>0</v>
      </c>
      <c r="U74" s="209"/>
      <c r="V74" s="209"/>
      <c r="W74" s="209"/>
      <c r="X74" s="209"/>
      <c r="Y74" s="209"/>
      <c r="Z74" s="209"/>
      <c r="AA74" s="209"/>
      <c r="AB74" s="209"/>
      <c r="AC74" s="209"/>
      <c r="AD74" s="209"/>
      <c r="AE74" s="209"/>
      <c r="AF74" s="209"/>
      <c r="AG74" s="209"/>
      <c r="AH74" s="209">
        <f>データ入力用!I31</f>
        <v>0</v>
      </c>
      <c r="AI74" s="209"/>
      <c r="AJ74" s="209"/>
      <c r="AK74" s="209"/>
      <c r="AL74" s="209"/>
      <c r="AM74" s="209"/>
      <c r="AN74" s="209"/>
      <c r="AO74" s="209"/>
      <c r="AP74" s="209"/>
      <c r="AQ74" s="209"/>
      <c r="AR74" s="209"/>
      <c r="AS74" s="209"/>
      <c r="AT74" s="209"/>
      <c r="AU74" s="209"/>
      <c r="AV74" s="201" t="str">
        <f>IF(データ入力用!G31="","",データ入力用!V31&amp;"月"&amp;データ入力用!X31&amp;"日")</f>
        <v/>
      </c>
      <c r="AW74" s="202"/>
      <c r="AX74" s="202"/>
      <c r="AY74" s="202"/>
      <c r="AZ74" s="202"/>
      <c r="BA74" s="202"/>
      <c r="BB74" s="203"/>
      <c r="BC74" s="194"/>
      <c r="BD74" s="194"/>
      <c r="BE74" s="194"/>
      <c r="BF74" s="194"/>
      <c r="BG74" s="195"/>
      <c r="BH74" s="196"/>
      <c r="BI74" s="196"/>
      <c r="BJ74" s="196"/>
      <c r="BK74" s="196"/>
      <c r="BL74" s="198"/>
      <c r="BM74" s="198"/>
      <c r="BN74" s="198"/>
      <c r="BO74" s="198"/>
      <c r="BP74" s="200"/>
    </row>
    <row r="75" spans="1:68" customFormat="1" ht="9.75" customHeight="1" x14ac:dyDescent="0.2">
      <c r="A75" s="73"/>
      <c r="B75" s="194"/>
      <c r="C75" s="194"/>
      <c r="D75" s="194"/>
      <c r="E75" s="194"/>
      <c r="F75" s="194"/>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4"/>
      <c r="AW75" s="205"/>
      <c r="AX75" s="205"/>
      <c r="AY75" s="205"/>
      <c r="AZ75" s="205"/>
      <c r="BA75" s="205"/>
      <c r="BB75" s="206"/>
      <c r="BC75" s="194"/>
      <c r="BD75" s="194"/>
      <c r="BE75" s="194"/>
      <c r="BF75" s="194"/>
      <c r="BG75" s="195"/>
      <c r="BH75" s="196"/>
      <c r="BI75" s="196"/>
      <c r="BJ75" s="196"/>
      <c r="BK75" s="196"/>
      <c r="BL75" s="199"/>
      <c r="BM75" s="199"/>
      <c r="BN75" s="199"/>
      <c r="BO75" s="199"/>
      <c r="BP75" s="200"/>
    </row>
    <row r="76" spans="1:68" customFormat="1" ht="9.75" customHeight="1" x14ac:dyDescent="0.2">
      <c r="A76" s="73"/>
      <c r="B76" s="194">
        <f>データ入力用!C32</f>
        <v>0</v>
      </c>
      <c r="C76" s="194">
        <f>データ入力用!D32</f>
        <v>0</v>
      </c>
      <c r="D76" s="194"/>
      <c r="E76" s="194"/>
      <c r="F76" s="194"/>
      <c r="G76" s="207">
        <f>データ入力用!E32</f>
        <v>0</v>
      </c>
      <c r="H76" s="207"/>
      <c r="I76" s="207"/>
      <c r="J76" s="207"/>
      <c r="K76" s="207"/>
      <c r="L76" s="207"/>
      <c r="M76" s="207"/>
      <c r="N76" s="207">
        <f>データ入力用!F32</f>
        <v>0</v>
      </c>
      <c r="O76" s="207"/>
      <c r="P76" s="207"/>
      <c r="Q76" s="207"/>
      <c r="R76" s="207"/>
      <c r="S76" s="207"/>
      <c r="T76" s="208">
        <f>データ入力用!H32</f>
        <v>0</v>
      </c>
      <c r="U76" s="208"/>
      <c r="V76" s="208"/>
      <c r="W76" s="208"/>
      <c r="X76" s="208"/>
      <c r="Y76" s="208"/>
      <c r="Z76" s="208"/>
      <c r="AA76" s="208"/>
      <c r="AB76" s="208"/>
      <c r="AC76" s="208"/>
      <c r="AD76" s="208"/>
      <c r="AE76" s="208"/>
      <c r="AF76" s="208"/>
      <c r="AG76" s="208"/>
      <c r="AH76" s="208">
        <f>データ入力用!J32</f>
        <v>0</v>
      </c>
      <c r="AI76" s="208"/>
      <c r="AJ76" s="208"/>
      <c r="AK76" s="208"/>
      <c r="AL76" s="208"/>
      <c r="AM76" s="208"/>
      <c r="AN76" s="208"/>
      <c r="AO76" s="208"/>
      <c r="AP76" s="208"/>
      <c r="AQ76" s="208"/>
      <c r="AR76" s="208"/>
      <c r="AS76" s="208"/>
      <c r="AT76" s="208"/>
      <c r="AU76" s="208"/>
      <c r="AV76" s="210" t="str">
        <f>IF(データ入力用!G32="","","平成"&amp;データ入力用!T32&amp;"年")</f>
        <v/>
      </c>
      <c r="AW76" s="211"/>
      <c r="AX76" s="211"/>
      <c r="AY76" s="211"/>
      <c r="AZ76" s="211"/>
      <c r="BA76" s="211"/>
      <c r="BB76" s="212"/>
      <c r="BC76" s="194">
        <f>データ入力用!Z32</f>
        <v>0</v>
      </c>
      <c r="BD76" s="194"/>
      <c r="BE76" s="194"/>
      <c r="BF76" s="194"/>
      <c r="BG76" s="195">
        <f>データ入力用!AA32</f>
        <v>0</v>
      </c>
      <c r="BH76" s="196"/>
      <c r="BI76" s="196"/>
      <c r="BJ76" s="196"/>
      <c r="BK76" s="196" t="s">
        <v>101</v>
      </c>
      <c r="BL76" s="197" t="str">
        <f>IF(ISBLANK(データ入力用!G32),"",データ入力用!AC32)</f>
        <v/>
      </c>
      <c r="BM76" s="197"/>
      <c r="BN76" s="197"/>
      <c r="BO76" s="197"/>
      <c r="BP76" s="200" t="s">
        <v>102</v>
      </c>
    </row>
    <row r="77" spans="1:68" customFormat="1" ht="9.75" customHeight="1" x14ac:dyDescent="0.2">
      <c r="A77" s="73">
        <v>18</v>
      </c>
      <c r="B77" s="194"/>
      <c r="C77" s="194"/>
      <c r="D77" s="194"/>
      <c r="E77" s="194"/>
      <c r="F77" s="194"/>
      <c r="G77" s="207"/>
      <c r="H77" s="207"/>
      <c r="I77" s="207"/>
      <c r="J77" s="207"/>
      <c r="K77" s="207"/>
      <c r="L77" s="207"/>
      <c r="M77" s="207"/>
      <c r="N77" s="207"/>
      <c r="O77" s="207"/>
      <c r="P77" s="207"/>
      <c r="Q77" s="207"/>
      <c r="R77" s="207"/>
      <c r="S77" s="207"/>
      <c r="T77" s="209">
        <f>データ入力用!G32</f>
        <v>0</v>
      </c>
      <c r="U77" s="209"/>
      <c r="V77" s="209"/>
      <c r="W77" s="209"/>
      <c r="X77" s="209"/>
      <c r="Y77" s="209"/>
      <c r="Z77" s="209"/>
      <c r="AA77" s="209"/>
      <c r="AB77" s="209"/>
      <c r="AC77" s="209"/>
      <c r="AD77" s="209"/>
      <c r="AE77" s="209"/>
      <c r="AF77" s="209"/>
      <c r="AG77" s="209"/>
      <c r="AH77" s="209">
        <f>データ入力用!I32</f>
        <v>0</v>
      </c>
      <c r="AI77" s="209"/>
      <c r="AJ77" s="209"/>
      <c r="AK77" s="209"/>
      <c r="AL77" s="209"/>
      <c r="AM77" s="209"/>
      <c r="AN77" s="209"/>
      <c r="AO77" s="209"/>
      <c r="AP77" s="209"/>
      <c r="AQ77" s="209"/>
      <c r="AR77" s="209"/>
      <c r="AS77" s="209"/>
      <c r="AT77" s="209"/>
      <c r="AU77" s="209"/>
      <c r="AV77" s="201" t="str">
        <f>IF(データ入力用!G32="","",データ入力用!V32&amp;"月"&amp;データ入力用!X32&amp;"日")</f>
        <v/>
      </c>
      <c r="AW77" s="202"/>
      <c r="AX77" s="202"/>
      <c r="AY77" s="202"/>
      <c r="AZ77" s="202"/>
      <c r="BA77" s="202"/>
      <c r="BB77" s="203"/>
      <c r="BC77" s="194"/>
      <c r="BD77" s="194"/>
      <c r="BE77" s="194"/>
      <c r="BF77" s="194"/>
      <c r="BG77" s="195"/>
      <c r="BH77" s="196"/>
      <c r="BI77" s="196"/>
      <c r="BJ77" s="196"/>
      <c r="BK77" s="196"/>
      <c r="BL77" s="198"/>
      <c r="BM77" s="198"/>
      <c r="BN77" s="198"/>
      <c r="BO77" s="198"/>
      <c r="BP77" s="200"/>
    </row>
    <row r="78" spans="1:68" customFormat="1" ht="9.75" customHeight="1" x14ac:dyDescent="0.2">
      <c r="A78" s="73"/>
      <c r="B78" s="194"/>
      <c r="C78" s="194"/>
      <c r="D78" s="194"/>
      <c r="E78" s="194"/>
      <c r="F78" s="194"/>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4"/>
      <c r="AW78" s="205"/>
      <c r="AX78" s="205"/>
      <c r="AY78" s="205"/>
      <c r="AZ78" s="205"/>
      <c r="BA78" s="205"/>
      <c r="BB78" s="206"/>
      <c r="BC78" s="194"/>
      <c r="BD78" s="194"/>
      <c r="BE78" s="194"/>
      <c r="BF78" s="194"/>
      <c r="BG78" s="195"/>
      <c r="BH78" s="196"/>
      <c r="BI78" s="196"/>
      <c r="BJ78" s="196"/>
      <c r="BK78" s="196"/>
      <c r="BL78" s="199"/>
      <c r="BM78" s="199"/>
      <c r="BN78" s="199"/>
      <c r="BO78" s="199"/>
      <c r="BP78" s="200"/>
    </row>
    <row r="79" spans="1:68" customFormat="1" ht="9.75" customHeight="1" x14ac:dyDescent="0.2">
      <c r="A79" s="73"/>
      <c r="B79" s="194">
        <f>データ入力用!C33</f>
        <v>0</v>
      </c>
      <c r="C79" s="194">
        <f>データ入力用!D33</f>
        <v>0</v>
      </c>
      <c r="D79" s="194"/>
      <c r="E79" s="194"/>
      <c r="F79" s="194"/>
      <c r="G79" s="207">
        <f>データ入力用!E33</f>
        <v>0</v>
      </c>
      <c r="H79" s="207"/>
      <c r="I79" s="207"/>
      <c r="J79" s="207"/>
      <c r="K79" s="207"/>
      <c r="L79" s="207"/>
      <c r="M79" s="207"/>
      <c r="N79" s="207">
        <f>データ入力用!F33</f>
        <v>0</v>
      </c>
      <c r="O79" s="207"/>
      <c r="P79" s="207"/>
      <c r="Q79" s="207"/>
      <c r="R79" s="207"/>
      <c r="S79" s="207"/>
      <c r="T79" s="208">
        <f>データ入力用!H33</f>
        <v>0</v>
      </c>
      <c r="U79" s="208"/>
      <c r="V79" s="208"/>
      <c r="W79" s="208"/>
      <c r="X79" s="208"/>
      <c r="Y79" s="208"/>
      <c r="Z79" s="208"/>
      <c r="AA79" s="208"/>
      <c r="AB79" s="208"/>
      <c r="AC79" s="208"/>
      <c r="AD79" s="208"/>
      <c r="AE79" s="208"/>
      <c r="AF79" s="208"/>
      <c r="AG79" s="208"/>
      <c r="AH79" s="208">
        <f>データ入力用!J33</f>
        <v>0</v>
      </c>
      <c r="AI79" s="208"/>
      <c r="AJ79" s="208"/>
      <c r="AK79" s="208"/>
      <c r="AL79" s="208"/>
      <c r="AM79" s="208"/>
      <c r="AN79" s="208"/>
      <c r="AO79" s="208"/>
      <c r="AP79" s="208"/>
      <c r="AQ79" s="208"/>
      <c r="AR79" s="208"/>
      <c r="AS79" s="208"/>
      <c r="AT79" s="208"/>
      <c r="AU79" s="208"/>
      <c r="AV79" s="210" t="str">
        <f>IF(データ入力用!G33="","","平成"&amp;データ入力用!T33&amp;"年")</f>
        <v/>
      </c>
      <c r="AW79" s="211"/>
      <c r="AX79" s="211"/>
      <c r="AY79" s="211"/>
      <c r="AZ79" s="211"/>
      <c r="BA79" s="211"/>
      <c r="BB79" s="212"/>
      <c r="BC79" s="194">
        <f>データ入力用!Z33</f>
        <v>0</v>
      </c>
      <c r="BD79" s="194"/>
      <c r="BE79" s="194"/>
      <c r="BF79" s="194"/>
      <c r="BG79" s="195">
        <f>データ入力用!AA33</f>
        <v>0</v>
      </c>
      <c r="BH79" s="196"/>
      <c r="BI79" s="196"/>
      <c r="BJ79" s="196"/>
      <c r="BK79" s="196" t="s">
        <v>101</v>
      </c>
      <c r="BL79" s="197" t="str">
        <f>IF(ISBLANK(データ入力用!G33),"",データ入力用!AC33)</f>
        <v/>
      </c>
      <c r="BM79" s="197"/>
      <c r="BN79" s="197"/>
      <c r="BO79" s="197"/>
      <c r="BP79" s="200" t="s">
        <v>102</v>
      </c>
    </row>
    <row r="80" spans="1:68" customFormat="1" ht="9.75" customHeight="1" x14ac:dyDescent="0.2">
      <c r="A80" s="73">
        <v>19</v>
      </c>
      <c r="B80" s="194"/>
      <c r="C80" s="194"/>
      <c r="D80" s="194"/>
      <c r="E80" s="194"/>
      <c r="F80" s="194"/>
      <c r="G80" s="207"/>
      <c r="H80" s="207"/>
      <c r="I80" s="207"/>
      <c r="J80" s="207"/>
      <c r="K80" s="207"/>
      <c r="L80" s="207"/>
      <c r="M80" s="207"/>
      <c r="N80" s="207"/>
      <c r="O80" s="207"/>
      <c r="P80" s="207"/>
      <c r="Q80" s="207"/>
      <c r="R80" s="207"/>
      <c r="S80" s="207"/>
      <c r="T80" s="209">
        <f>データ入力用!G33</f>
        <v>0</v>
      </c>
      <c r="U80" s="209"/>
      <c r="V80" s="209"/>
      <c r="W80" s="209"/>
      <c r="X80" s="209"/>
      <c r="Y80" s="209"/>
      <c r="Z80" s="209"/>
      <c r="AA80" s="209"/>
      <c r="AB80" s="209"/>
      <c r="AC80" s="209"/>
      <c r="AD80" s="209"/>
      <c r="AE80" s="209"/>
      <c r="AF80" s="209"/>
      <c r="AG80" s="209"/>
      <c r="AH80" s="209">
        <f>データ入力用!I33</f>
        <v>0</v>
      </c>
      <c r="AI80" s="209"/>
      <c r="AJ80" s="209"/>
      <c r="AK80" s="209"/>
      <c r="AL80" s="209"/>
      <c r="AM80" s="209"/>
      <c r="AN80" s="209"/>
      <c r="AO80" s="209"/>
      <c r="AP80" s="209"/>
      <c r="AQ80" s="209"/>
      <c r="AR80" s="209"/>
      <c r="AS80" s="209"/>
      <c r="AT80" s="209"/>
      <c r="AU80" s="209"/>
      <c r="AV80" s="201" t="str">
        <f>IF(データ入力用!G33="","",データ入力用!V33&amp;"月"&amp;データ入力用!X33&amp;"日")</f>
        <v/>
      </c>
      <c r="AW80" s="202"/>
      <c r="AX80" s="202"/>
      <c r="AY80" s="202"/>
      <c r="AZ80" s="202"/>
      <c r="BA80" s="202"/>
      <c r="BB80" s="203"/>
      <c r="BC80" s="194"/>
      <c r="BD80" s="194"/>
      <c r="BE80" s="194"/>
      <c r="BF80" s="194"/>
      <c r="BG80" s="195"/>
      <c r="BH80" s="196"/>
      <c r="BI80" s="196"/>
      <c r="BJ80" s="196"/>
      <c r="BK80" s="196"/>
      <c r="BL80" s="198"/>
      <c r="BM80" s="198"/>
      <c r="BN80" s="198"/>
      <c r="BO80" s="198"/>
      <c r="BP80" s="200"/>
    </row>
    <row r="81" spans="1:68" customFormat="1" ht="9.75" customHeight="1" x14ac:dyDescent="0.2">
      <c r="A81" s="73"/>
      <c r="B81" s="194"/>
      <c r="C81" s="194"/>
      <c r="D81" s="194"/>
      <c r="E81" s="194"/>
      <c r="F81" s="194"/>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4"/>
      <c r="AW81" s="205"/>
      <c r="AX81" s="205"/>
      <c r="AY81" s="205"/>
      <c r="AZ81" s="205"/>
      <c r="BA81" s="205"/>
      <c r="BB81" s="206"/>
      <c r="BC81" s="194"/>
      <c r="BD81" s="194"/>
      <c r="BE81" s="194"/>
      <c r="BF81" s="194"/>
      <c r="BG81" s="195"/>
      <c r="BH81" s="196"/>
      <c r="BI81" s="196"/>
      <c r="BJ81" s="196"/>
      <c r="BK81" s="196"/>
      <c r="BL81" s="199"/>
      <c r="BM81" s="199"/>
      <c r="BN81" s="199"/>
      <c r="BO81" s="199"/>
      <c r="BP81" s="200"/>
    </row>
    <row r="82" spans="1:68" customFormat="1" ht="9.75" customHeight="1" x14ac:dyDescent="0.2">
      <c r="A82" s="73"/>
      <c r="B82" s="194">
        <f>データ入力用!C34</f>
        <v>0</v>
      </c>
      <c r="C82" s="194">
        <f>データ入力用!D34</f>
        <v>0</v>
      </c>
      <c r="D82" s="194"/>
      <c r="E82" s="194"/>
      <c r="F82" s="194"/>
      <c r="G82" s="207">
        <f>データ入力用!E34</f>
        <v>0</v>
      </c>
      <c r="H82" s="207"/>
      <c r="I82" s="207"/>
      <c r="J82" s="207"/>
      <c r="K82" s="207"/>
      <c r="L82" s="207"/>
      <c r="M82" s="207"/>
      <c r="N82" s="207">
        <f>データ入力用!F34</f>
        <v>0</v>
      </c>
      <c r="O82" s="207"/>
      <c r="P82" s="207"/>
      <c r="Q82" s="207"/>
      <c r="R82" s="207"/>
      <c r="S82" s="207"/>
      <c r="T82" s="208">
        <f>データ入力用!H34</f>
        <v>0</v>
      </c>
      <c r="U82" s="208"/>
      <c r="V82" s="208"/>
      <c r="W82" s="208"/>
      <c r="X82" s="208"/>
      <c r="Y82" s="208"/>
      <c r="Z82" s="208"/>
      <c r="AA82" s="208"/>
      <c r="AB82" s="208"/>
      <c r="AC82" s="208"/>
      <c r="AD82" s="208"/>
      <c r="AE82" s="208"/>
      <c r="AF82" s="208"/>
      <c r="AG82" s="208"/>
      <c r="AH82" s="208">
        <f>データ入力用!J34</f>
        <v>0</v>
      </c>
      <c r="AI82" s="208"/>
      <c r="AJ82" s="208"/>
      <c r="AK82" s="208"/>
      <c r="AL82" s="208"/>
      <c r="AM82" s="208"/>
      <c r="AN82" s="208"/>
      <c r="AO82" s="208"/>
      <c r="AP82" s="208"/>
      <c r="AQ82" s="208"/>
      <c r="AR82" s="208"/>
      <c r="AS82" s="208"/>
      <c r="AT82" s="208"/>
      <c r="AU82" s="208"/>
      <c r="AV82" s="210" t="str">
        <f>IF(データ入力用!G34="","","平成"&amp;データ入力用!T34&amp;"年")</f>
        <v/>
      </c>
      <c r="AW82" s="211"/>
      <c r="AX82" s="211"/>
      <c r="AY82" s="211"/>
      <c r="AZ82" s="211"/>
      <c r="BA82" s="211"/>
      <c r="BB82" s="212"/>
      <c r="BC82" s="194">
        <f>データ入力用!Z34</f>
        <v>0</v>
      </c>
      <c r="BD82" s="194"/>
      <c r="BE82" s="194"/>
      <c r="BF82" s="194"/>
      <c r="BG82" s="195">
        <f>データ入力用!AA34</f>
        <v>0</v>
      </c>
      <c r="BH82" s="196"/>
      <c r="BI82" s="196"/>
      <c r="BJ82" s="196"/>
      <c r="BK82" s="196" t="s">
        <v>101</v>
      </c>
      <c r="BL82" s="197" t="str">
        <f>IF(ISBLANK(データ入力用!G34),"",データ入力用!AC34)</f>
        <v/>
      </c>
      <c r="BM82" s="197"/>
      <c r="BN82" s="197"/>
      <c r="BO82" s="197"/>
      <c r="BP82" s="200" t="s">
        <v>102</v>
      </c>
    </row>
    <row r="83" spans="1:68" customFormat="1" ht="9.75" customHeight="1" x14ac:dyDescent="0.2">
      <c r="A83" s="73">
        <v>20</v>
      </c>
      <c r="B83" s="194"/>
      <c r="C83" s="194"/>
      <c r="D83" s="194"/>
      <c r="E83" s="194"/>
      <c r="F83" s="194"/>
      <c r="G83" s="207"/>
      <c r="H83" s="207"/>
      <c r="I83" s="207"/>
      <c r="J83" s="207"/>
      <c r="K83" s="207"/>
      <c r="L83" s="207"/>
      <c r="M83" s="207"/>
      <c r="N83" s="207"/>
      <c r="O83" s="207"/>
      <c r="P83" s="207"/>
      <c r="Q83" s="207"/>
      <c r="R83" s="207"/>
      <c r="S83" s="207"/>
      <c r="T83" s="209">
        <f>データ入力用!G34</f>
        <v>0</v>
      </c>
      <c r="U83" s="209"/>
      <c r="V83" s="209"/>
      <c r="W83" s="209"/>
      <c r="X83" s="209"/>
      <c r="Y83" s="209"/>
      <c r="Z83" s="209"/>
      <c r="AA83" s="209"/>
      <c r="AB83" s="209"/>
      <c r="AC83" s="209"/>
      <c r="AD83" s="209"/>
      <c r="AE83" s="209"/>
      <c r="AF83" s="209"/>
      <c r="AG83" s="209"/>
      <c r="AH83" s="209">
        <f>データ入力用!I34</f>
        <v>0</v>
      </c>
      <c r="AI83" s="209"/>
      <c r="AJ83" s="209"/>
      <c r="AK83" s="209"/>
      <c r="AL83" s="209"/>
      <c r="AM83" s="209"/>
      <c r="AN83" s="209"/>
      <c r="AO83" s="209"/>
      <c r="AP83" s="209"/>
      <c r="AQ83" s="209"/>
      <c r="AR83" s="209"/>
      <c r="AS83" s="209"/>
      <c r="AT83" s="209"/>
      <c r="AU83" s="209"/>
      <c r="AV83" s="201" t="str">
        <f>IF(データ入力用!G34="","",データ入力用!V34&amp;"月"&amp;データ入力用!X34&amp;"日")</f>
        <v/>
      </c>
      <c r="AW83" s="202"/>
      <c r="AX83" s="202"/>
      <c r="AY83" s="202"/>
      <c r="AZ83" s="202"/>
      <c r="BA83" s="202"/>
      <c r="BB83" s="203"/>
      <c r="BC83" s="194"/>
      <c r="BD83" s="194"/>
      <c r="BE83" s="194"/>
      <c r="BF83" s="194"/>
      <c r="BG83" s="195"/>
      <c r="BH83" s="196"/>
      <c r="BI83" s="196"/>
      <c r="BJ83" s="196"/>
      <c r="BK83" s="196"/>
      <c r="BL83" s="198"/>
      <c r="BM83" s="198"/>
      <c r="BN83" s="198"/>
      <c r="BO83" s="198"/>
      <c r="BP83" s="200"/>
    </row>
    <row r="84" spans="1:68" customFormat="1" ht="9.75" customHeight="1" x14ac:dyDescent="0.2">
      <c r="A84" s="73"/>
      <c r="B84" s="194"/>
      <c r="C84" s="194"/>
      <c r="D84" s="194"/>
      <c r="E84" s="194"/>
      <c r="F84" s="194"/>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4"/>
      <c r="AW84" s="205"/>
      <c r="AX84" s="205"/>
      <c r="AY84" s="205"/>
      <c r="AZ84" s="205"/>
      <c r="BA84" s="205"/>
      <c r="BB84" s="206"/>
      <c r="BC84" s="194"/>
      <c r="BD84" s="194"/>
      <c r="BE84" s="194"/>
      <c r="BF84" s="194"/>
      <c r="BG84" s="195"/>
      <c r="BH84" s="196"/>
      <c r="BI84" s="196"/>
      <c r="BJ84" s="196"/>
      <c r="BK84" s="196"/>
      <c r="BL84" s="199"/>
      <c r="BM84" s="199"/>
      <c r="BN84" s="199"/>
      <c r="BO84" s="199"/>
      <c r="BP84" s="200"/>
    </row>
    <row r="85" spans="1:68" customFormat="1" ht="9.75" customHeight="1" x14ac:dyDescent="0.2">
      <c r="A85" s="73"/>
      <c r="B85" s="194">
        <f>データ入力用!C35</f>
        <v>0</v>
      </c>
      <c r="C85" s="194">
        <f>データ入力用!D35</f>
        <v>0</v>
      </c>
      <c r="D85" s="194"/>
      <c r="E85" s="194"/>
      <c r="F85" s="194"/>
      <c r="G85" s="207">
        <f>データ入力用!E35</f>
        <v>0</v>
      </c>
      <c r="H85" s="207"/>
      <c r="I85" s="207"/>
      <c r="J85" s="207"/>
      <c r="K85" s="207"/>
      <c r="L85" s="207"/>
      <c r="M85" s="207"/>
      <c r="N85" s="207">
        <f>データ入力用!F35</f>
        <v>0</v>
      </c>
      <c r="O85" s="207"/>
      <c r="P85" s="207"/>
      <c r="Q85" s="207"/>
      <c r="R85" s="207"/>
      <c r="S85" s="207"/>
      <c r="T85" s="208">
        <f>データ入力用!H35</f>
        <v>0</v>
      </c>
      <c r="U85" s="208"/>
      <c r="V85" s="208"/>
      <c r="W85" s="208"/>
      <c r="X85" s="208"/>
      <c r="Y85" s="208"/>
      <c r="Z85" s="208"/>
      <c r="AA85" s="208"/>
      <c r="AB85" s="208"/>
      <c r="AC85" s="208"/>
      <c r="AD85" s="208"/>
      <c r="AE85" s="208"/>
      <c r="AF85" s="208"/>
      <c r="AG85" s="208"/>
      <c r="AH85" s="208">
        <f>データ入力用!J35</f>
        <v>0</v>
      </c>
      <c r="AI85" s="208"/>
      <c r="AJ85" s="208"/>
      <c r="AK85" s="208"/>
      <c r="AL85" s="208"/>
      <c r="AM85" s="208"/>
      <c r="AN85" s="208"/>
      <c r="AO85" s="208"/>
      <c r="AP85" s="208"/>
      <c r="AQ85" s="208"/>
      <c r="AR85" s="208"/>
      <c r="AS85" s="208"/>
      <c r="AT85" s="208"/>
      <c r="AU85" s="208"/>
      <c r="AV85" s="210" t="str">
        <f>IF(データ入力用!G35="","","平成"&amp;データ入力用!T35&amp;"年")</f>
        <v/>
      </c>
      <c r="AW85" s="211"/>
      <c r="AX85" s="211"/>
      <c r="AY85" s="211"/>
      <c r="AZ85" s="211"/>
      <c r="BA85" s="211"/>
      <c r="BB85" s="212"/>
      <c r="BC85" s="194">
        <f>データ入力用!Z35</f>
        <v>0</v>
      </c>
      <c r="BD85" s="194"/>
      <c r="BE85" s="194"/>
      <c r="BF85" s="194"/>
      <c r="BG85" s="195">
        <f>データ入力用!AA35</f>
        <v>0</v>
      </c>
      <c r="BH85" s="196"/>
      <c r="BI85" s="196"/>
      <c r="BJ85" s="196"/>
      <c r="BK85" s="196" t="s">
        <v>101</v>
      </c>
      <c r="BL85" s="197" t="str">
        <f>IF(ISBLANK(データ入力用!G35),"",データ入力用!AC35)</f>
        <v/>
      </c>
      <c r="BM85" s="197"/>
      <c r="BN85" s="197"/>
      <c r="BO85" s="197"/>
      <c r="BP85" s="200" t="s">
        <v>102</v>
      </c>
    </row>
    <row r="86" spans="1:68" customFormat="1" ht="9.75" customHeight="1" x14ac:dyDescent="0.2">
      <c r="A86" s="73">
        <v>21</v>
      </c>
      <c r="B86" s="194"/>
      <c r="C86" s="194"/>
      <c r="D86" s="194"/>
      <c r="E86" s="194"/>
      <c r="F86" s="194"/>
      <c r="G86" s="207"/>
      <c r="H86" s="207"/>
      <c r="I86" s="207"/>
      <c r="J86" s="207"/>
      <c r="K86" s="207"/>
      <c r="L86" s="207"/>
      <c r="M86" s="207"/>
      <c r="N86" s="207"/>
      <c r="O86" s="207"/>
      <c r="P86" s="207"/>
      <c r="Q86" s="207"/>
      <c r="R86" s="207"/>
      <c r="S86" s="207"/>
      <c r="T86" s="209">
        <f>データ入力用!G35</f>
        <v>0</v>
      </c>
      <c r="U86" s="209"/>
      <c r="V86" s="209"/>
      <c r="W86" s="209"/>
      <c r="X86" s="209"/>
      <c r="Y86" s="209"/>
      <c r="Z86" s="209"/>
      <c r="AA86" s="209"/>
      <c r="AB86" s="209"/>
      <c r="AC86" s="209"/>
      <c r="AD86" s="209"/>
      <c r="AE86" s="209"/>
      <c r="AF86" s="209"/>
      <c r="AG86" s="209"/>
      <c r="AH86" s="209">
        <f>データ入力用!I35</f>
        <v>0</v>
      </c>
      <c r="AI86" s="209"/>
      <c r="AJ86" s="209"/>
      <c r="AK86" s="209"/>
      <c r="AL86" s="209"/>
      <c r="AM86" s="209"/>
      <c r="AN86" s="209"/>
      <c r="AO86" s="209"/>
      <c r="AP86" s="209"/>
      <c r="AQ86" s="209"/>
      <c r="AR86" s="209"/>
      <c r="AS86" s="209"/>
      <c r="AT86" s="209"/>
      <c r="AU86" s="209"/>
      <c r="AV86" s="201" t="str">
        <f>IF(データ入力用!G35="","",データ入力用!V35&amp;"月"&amp;データ入力用!X35&amp;"日")</f>
        <v/>
      </c>
      <c r="AW86" s="202"/>
      <c r="AX86" s="202"/>
      <c r="AY86" s="202"/>
      <c r="AZ86" s="202"/>
      <c r="BA86" s="202"/>
      <c r="BB86" s="203"/>
      <c r="BC86" s="194"/>
      <c r="BD86" s="194"/>
      <c r="BE86" s="194"/>
      <c r="BF86" s="194"/>
      <c r="BG86" s="195"/>
      <c r="BH86" s="196"/>
      <c r="BI86" s="196"/>
      <c r="BJ86" s="196"/>
      <c r="BK86" s="196"/>
      <c r="BL86" s="198"/>
      <c r="BM86" s="198"/>
      <c r="BN86" s="198"/>
      <c r="BO86" s="198"/>
      <c r="BP86" s="200"/>
    </row>
    <row r="87" spans="1:68" customFormat="1" ht="9.75" customHeight="1" x14ac:dyDescent="0.2">
      <c r="A87" s="73"/>
      <c r="B87" s="194"/>
      <c r="C87" s="194"/>
      <c r="D87" s="194"/>
      <c r="E87" s="194"/>
      <c r="F87" s="194"/>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207"/>
      <c r="AS87" s="207"/>
      <c r="AT87" s="207"/>
      <c r="AU87" s="207"/>
      <c r="AV87" s="204"/>
      <c r="AW87" s="205"/>
      <c r="AX87" s="205"/>
      <c r="AY87" s="205"/>
      <c r="AZ87" s="205"/>
      <c r="BA87" s="205"/>
      <c r="BB87" s="206"/>
      <c r="BC87" s="194"/>
      <c r="BD87" s="194"/>
      <c r="BE87" s="194"/>
      <c r="BF87" s="194"/>
      <c r="BG87" s="195"/>
      <c r="BH87" s="196"/>
      <c r="BI87" s="196"/>
      <c r="BJ87" s="196"/>
      <c r="BK87" s="196"/>
      <c r="BL87" s="199"/>
      <c r="BM87" s="199"/>
      <c r="BN87" s="199"/>
      <c r="BO87" s="199"/>
      <c r="BP87" s="200"/>
    </row>
    <row r="88" spans="1:68" customFormat="1" ht="9.75" customHeight="1" x14ac:dyDescent="0.2">
      <c r="A88" s="73"/>
      <c r="B88" s="194">
        <f>データ入力用!C36</f>
        <v>0</v>
      </c>
      <c r="C88" s="194">
        <f>データ入力用!D36</f>
        <v>0</v>
      </c>
      <c r="D88" s="194"/>
      <c r="E88" s="194"/>
      <c r="F88" s="194"/>
      <c r="G88" s="207">
        <f>データ入力用!E36</f>
        <v>0</v>
      </c>
      <c r="H88" s="207"/>
      <c r="I88" s="207"/>
      <c r="J88" s="207"/>
      <c r="K88" s="207"/>
      <c r="L88" s="207"/>
      <c r="M88" s="207"/>
      <c r="N88" s="207">
        <f>データ入力用!F36</f>
        <v>0</v>
      </c>
      <c r="O88" s="207"/>
      <c r="P88" s="207"/>
      <c r="Q88" s="207"/>
      <c r="R88" s="207"/>
      <c r="S88" s="207"/>
      <c r="T88" s="208">
        <f>データ入力用!H36</f>
        <v>0</v>
      </c>
      <c r="U88" s="208"/>
      <c r="V88" s="208"/>
      <c r="W88" s="208"/>
      <c r="X88" s="208"/>
      <c r="Y88" s="208"/>
      <c r="Z88" s="208"/>
      <c r="AA88" s="208"/>
      <c r="AB88" s="208"/>
      <c r="AC88" s="208"/>
      <c r="AD88" s="208"/>
      <c r="AE88" s="208"/>
      <c r="AF88" s="208"/>
      <c r="AG88" s="208"/>
      <c r="AH88" s="208">
        <f>データ入力用!J36</f>
        <v>0</v>
      </c>
      <c r="AI88" s="208"/>
      <c r="AJ88" s="208"/>
      <c r="AK88" s="208"/>
      <c r="AL88" s="208"/>
      <c r="AM88" s="208"/>
      <c r="AN88" s="208"/>
      <c r="AO88" s="208"/>
      <c r="AP88" s="208"/>
      <c r="AQ88" s="208"/>
      <c r="AR88" s="208"/>
      <c r="AS88" s="208"/>
      <c r="AT88" s="208"/>
      <c r="AU88" s="208"/>
      <c r="AV88" s="210" t="str">
        <f>IF(データ入力用!G36="","","平成"&amp;データ入力用!T36&amp;"年")</f>
        <v/>
      </c>
      <c r="AW88" s="211"/>
      <c r="AX88" s="211"/>
      <c r="AY88" s="211"/>
      <c r="AZ88" s="211"/>
      <c r="BA88" s="211"/>
      <c r="BB88" s="212"/>
      <c r="BC88" s="194">
        <f>データ入力用!Z36</f>
        <v>0</v>
      </c>
      <c r="BD88" s="194"/>
      <c r="BE88" s="194"/>
      <c r="BF88" s="194"/>
      <c r="BG88" s="195">
        <f>データ入力用!AA36</f>
        <v>0</v>
      </c>
      <c r="BH88" s="196"/>
      <c r="BI88" s="196"/>
      <c r="BJ88" s="196"/>
      <c r="BK88" s="196" t="s">
        <v>101</v>
      </c>
      <c r="BL88" s="197" t="str">
        <f>IF(ISBLANK(データ入力用!G36),"",データ入力用!AC36)</f>
        <v/>
      </c>
      <c r="BM88" s="197"/>
      <c r="BN88" s="197"/>
      <c r="BO88" s="197"/>
      <c r="BP88" s="200" t="s">
        <v>102</v>
      </c>
    </row>
    <row r="89" spans="1:68" customFormat="1" ht="9.75" customHeight="1" x14ac:dyDescent="0.2">
      <c r="A89" s="73">
        <v>22</v>
      </c>
      <c r="B89" s="194"/>
      <c r="C89" s="194"/>
      <c r="D89" s="194"/>
      <c r="E89" s="194"/>
      <c r="F89" s="194"/>
      <c r="G89" s="207"/>
      <c r="H89" s="207"/>
      <c r="I89" s="207"/>
      <c r="J89" s="207"/>
      <c r="K89" s="207"/>
      <c r="L89" s="207"/>
      <c r="M89" s="207"/>
      <c r="N89" s="207"/>
      <c r="O89" s="207"/>
      <c r="P89" s="207"/>
      <c r="Q89" s="207"/>
      <c r="R89" s="207"/>
      <c r="S89" s="207"/>
      <c r="T89" s="209">
        <f>データ入力用!G36</f>
        <v>0</v>
      </c>
      <c r="U89" s="209"/>
      <c r="V89" s="209"/>
      <c r="W89" s="209"/>
      <c r="X89" s="209"/>
      <c r="Y89" s="209"/>
      <c r="Z89" s="209"/>
      <c r="AA89" s="209"/>
      <c r="AB89" s="209"/>
      <c r="AC89" s="209"/>
      <c r="AD89" s="209"/>
      <c r="AE89" s="209"/>
      <c r="AF89" s="209"/>
      <c r="AG89" s="209"/>
      <c r="AH89" s="209">
        <f>データ入力用!I36</f>
        <v>0</v>
      </c>
      <c r="AI89" s="209"/>
      <c r="AJ89" s="209"/>
      <c r="AK89" s="209"/>
      <c r="AL89" s="209"/>
      <c r="AM89" s="209"/>
      <c r="AN89" s="209"/>
      <c r="AO89" s="209"/>
      <c r="AP89" s="209"/>
      <c r="AQ89" s="209"/>
      <c r="AR89" s="209"/>
      <c r="AS89" s="209"/>
      <c r="AT89" s="209"/>
      <c r="AU89" s="209"/>
      <c r="AV89" s="201" t="str">
        <f>IF(データ入力用!G36="","",データ入力用!V36&amp;"月"&amp;データ入力用!X36&amp;"日")</f>
        <v/>
      </c>
      <c r="AW89" s="202"/>
      <c r="AX89" s="202"/>
      <c r="AY89" s="202"/>
      <c r="AZ89" s="202"/>
      <c r="BA89" s="202"/>
      <c r="BB89" s="203"/>
      <c r="BC89" s="194"/>
      <c r="BD89" s="194"/>
      <c r="BE89" s="194"/>
      <c r="BF89" s="194"/>
      <c r="BG89" s="195"/>
      <c r="BH89" s="196"/>
      <c r="BI89" s="196"/>
      <c r="BJ89" s="196"/>
      <c r="BK89" s="196"/>
      <c r="BL89" s="198"/>
      <c r="BM89" s="198"/>
      <c r="BN89" s="198"/>
      <c r="BO89" s="198"/>
      <c r="BP89" s="200"/>
    </row>
    <row r="90" spans="1:68" customFormat="1" ht="9.75" customHeight="1" x14ac:dyDescent="0.2">
      <c r="A90" s="73"/>
      <c r="B90" s="194"/>
      <c r="C90" s="194"/>
      <c r="D90" s="194"/>
      <c r="E90" s="194"/>
      <c r="F90" s="194"/>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4"/>
      <c r="AW90" s="205"/>
      <c r="AX90" s="205"/>
      <c r="AY90" s="205"/>
      <c r="AZ90" s="205"/>
      <c r="BA90" s="205"/>
      <c r="BB90" s="206"/>
      <c r="BC90" s="194"/>
      <c r="BD90" s="194"/>
      <c r="BE90" s="194"/>
      <c r="BF90" s="194"/>
      <c r="BG90" s="195"/>
      <c r="BH90" s="196"/>
      <c r="BI90" s="196"/>
      <c r="BJ90" s="196"/>
      <c r="BK90" s="196"/>
      <c r="BL90" s="199"/>
      <c r="BM90" s="199"/>
      <c r="BN90" s="199"/>
      <c r="BO90" s="199"/>
      <c r="BP90" s="200"/>
    </row>
    <row r="91" spans="1:68" customFormat="1" ht="9.75" customHeight="1" x14ac:dyDescent="0.2">
      <c r="A91" s="73"/>
      <c r="B91" s="194">
        <f>データ入力用!C37</f>
        <v>0</v>
      </c>
      <c r="C91" s="194">
        <f>データ入力用!D37</f>
        <v>0</v>
      </c>
      <c r="D91" s="194"/>
      <c r="E91" s="194"/>
      <c r="F91" s="194"/>
      <c r="G91" s="207">
        <f>データ入力用!E37</f>
        <v>0</v>
      </c>
      <c r="H91" s="207"/>
      <c r="I91" s="207"/>
      <c r="J91" s="207"/>
      <c r="K91" s="207"/>
      <c r="L91" s="207"/>
      <c r="M91" s="207"/>
      <c r="N91" s="207">
        <f>データ入力用!F37</f>
        <v>0</v>
      </c>
      <c r="O91" s="207"/>
      <c r="P91" s="207"/>
      <c r="Q91" s="207"/>
      <c r="R91" s="207"/>
      <c r="S91" s="207"/>
      <c r="T91" s="208">
        <f>データ入力用!H37</f>
        <v>0</v>
      </c>
      <c r="U91" s="208"/>
      <c r="V91" s="208"/>
      <c r="W91" s="208"/>
      <c r="X91" s="208"/>
      <c r="Y91" s="208"/>
      <c r="Z91" s="208"/>
      <c r="AA91" s="208"/>
      <c r="AB91" s="208"/>
      <c r="AC91" s="208"/>
      <c r="AD91" s="208"/>
      <c r="AE91" s="208"/>
      <c r="AF91" s="208"/>
      <c r="AG91" s="208"/>
      <c r="AH91" s="208">
        <f>データ入力用!J37</f>
        <v>0</v>
      </c>
      <c r="AI91" s="208"/>
      <c r="AJ91" s="208"/>
      <c r="AK91" s="208"/>
      <c r="AL91" s="208"/>
      <c r="AM91" s="208"/>
      <c r="AN91" s="208"/>
      <c r="AO91" s="208"/>
      <c r="AP91" s="208"/>
      <c r="AQ91" s="208"/>
      <c r="AR91" s="208"/>
      <c r="AS91" s="208"/>
      <c r="AT91" s="208"/>
      <c r="AU91" s="208"/>
      <c r="AV91" s="210" t="str">
        <f>IF(データ入力用!G37="","","平成"&amp;データ入力用!T37&amp;"年")</f>
        <v/>
      </c>
      <c r="AW91" s="211"/>
      <c r="AX91" s="211"/>
      <c r="AY91" s="211"/>
      <c r="AZ91" s="211"/>
      <c r="BA91" s="211"/>
      <c r="BB91" s="212"/>
      <c r="BC91" s="194">
        <f>データ入力用!Z37</f>
        <v>0</v>
      </c>
      <c r="BD91" s="194"/>
      <c r="BE91" s="194"/>
      <c r="BF91" s="194"/>
      <c r="BG91" s="195">
        <f>データ入力用!AA37</f>
        <v>0</v>
      </c>
      <c r="BH91" s="196"/>
      <c r="BI91" s="196"/>
      <c r="BJ91" s="196"/>
      <c r="BK91" s="196" t="s">
        <v>101</v>
      </c>
      <c r="BL91" s="197" t="str">
        <f>IF(ISBLANK(データ入力用!G37),"",データ入力用!AC37)</f>
        <v/>
      </c>
      <c r="BM91" s="197"/>
      <c r="BN91" s="197"/>
      <c r="BO91" s="197"/>
      <c r="BP91" s="200" t="s">
        <v>102</v>
      </c>
    </row>
    <row r="92" spans="1:68" customFormat="1" ht="9.75" customHeight="1" x14ac:dyDescent="0.2">
      <c r="A92" s="73">
        <v>23</v>
      </c>
      <c r="B92" s="194"/>
      <c r="C92" s="194"/>
      <c r="D92" s="194"/>
      <c r="E92" s="194"/>
      <c r="F92" s="194"/>
      <c r="G92" s="207"/>
      <c r="H92" s="207"/>
      <c r="I92" s="207"/>
      <c r="J92" s="207"/>
      <c r="K92" s="207"/>
      <c r="L92" s="207"/>
      <c r="M92" s="207"/>
      <c r="N92" s="207"/>
      <c r="O92" s="207"/>
      <c r="P92" s="207"/>
      <c r="Q92" s="207"/>
      <c r="R92" s="207"/>
      <c r="S92" s="207"/>
      <c r="T92" s="209">
        <f>データ入力用!G37</f>
        <v>0</v>
      </c>
      <c r="U92" s="209"/>
      <c r="V92" s="209"/>
      <c r="W92" s="209"/>
      <c r="X92" s="209"/>
      <c r="Y92" s="209"/>
      <c r="Z92" s="209"/>
      <c r="AA92" s="209"/>
      <c r="AB92" s="209"/>
      <c r="AC92" s="209"/>
      <c r="AD92" s="209"/>
      <c r="AE92" s="209"/>
      <c r="AF92" s="209"/>
      <c r="AG92" s="209"/>
      <c r="AH92" s="209">
        <f>データ入力用!I37</f>
        <v>0</v>
      </c>
      <c r="AI92" s="209"/>
      <c r="AJ92" s="209"/>
      <c r="AK92" s="209"/>
      <c r="AL92" s="209"/>
      <c r="AM92" s="209"/>
      <c r="AN92" s="209"/>
      <c r="AO92" s="209"/>
      <c r="AP92" s="209"/>
      <c r="AQ92" s="209"/>
      <c r="AR92" s="209"/>
      <c r="AS92" s="209"/>
      <c r="AT92" s="209"/>
      <c r="AU92" s="209"/>
      <c r="AV92" s="201" t="str">
        <f>IF(データ入力用!G37="","",データ入力用!V37&amp;"月"&amp;データ入力用!X37&amp;"日")</f>
        <v/>
      </c>
      <c r="AW92" s="202"/>
      <c r="AX92" s="202"/>
      <c r="AY92" s="202"/>
      <c r="AZ92" s="202"/>
      <c r="BA92" s="202"/>
      <c r="BB92" s="203"/>
      <c r="BC92" s="194"/>
      <c r="BD92" s="194"/>
      <c r="BE92" s="194"/>
      <c r="BF92" s="194"/>
      <c r="BG92" s="195"/>
      <c r="BH92" s="196"/>
      <c r="BI92" s="196"/>
      <c r="BJ92" s="196"/>
      <c r="BK92" s="196"/>
      <c r="BL92" s="198"/>
      <c r="BM92" s="198"/>
      <c r="BN92" s="198"/>
      <c r="BO92" s="198"/>
      <c r="BP92" s="200"/>
    </row>
    <row r="93" spans="1:68" customFormat="1" ht="9.75" customHeight="1" x14ac:dyDescent="0.2">
      <c r="A93" s="73"/>
      <c r="B93" s="194"/>
      <c r="C93" s="194"/>
      <c r="D93" s="194"/>
      <c r="E93" s="194"/>
      <c r="F93" s="194"/>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4"/>
      <c r="AW93" s="205"/>
      <c r="AX93" s="205"/>
      <c r="AY93" s="205"/>
      <c r="AZ93" s="205"/>
      <c r="BA93" s="205"/>
      <c r="BB93" s="206"/>
      <c r="BC93" s="194"/>
      <c r="BD93" s="194"/>
      <c r="BE93" s="194"/>
      <c r="BF93" s="194"/>
      <c r="BG93" s="195"/>
      <c r="BH93" s="196"/>
      <c r="BI93" s="196"/>
      <c r="BJ93" s="196"/>
      <c r="BK93" s="196"/>
      <c r="BL93" s="199"/>
      <c r="BM93" s="199"/>
      <c r="BN93" s="199"/>
      <c r="BO93" s="199"/>
      <c r="BP93" s="200"/>
    </row>
    <row r="94" spans="1:68" customFormat="1" x14ac:dyDescent="0.2">
      <c r="A94" s="73"/>
      <c r="B94" s="81"/>
      <c r="C94" s="79"/>
      <c r="D94" s="79"/>
    </row>
    <row r="95" spans="1:68" customFormat="1" x14ac:dyDescent="0.2">
      <c r="A95" s="73"/>
      <c r="B95" s="81"/>
      <c r="C95" s="79"/>
      <c r="D95" s="79"/>
    </row>
    <row r="96" spans="1:68" customFormat="1" x14ac:dyDescent="0.2">
      <c r="A96" s="73"/>
      <c r="B96" s="81"/>
      <c r="C96" s="79"/>
      <c r="D96" s="79"/>
    </row>
    <row r="97" spans="1:4" customFormat="1" x14ac:dyDescent="0.2">
      <c r="A97" s="73"/>
      <c r="B97" s="82"/>
      <c r="C97" s="79"/>
      <c r="D97" s="79"/>
    </row>
    <row r="98" spans="1:4" customFormat="1" x14ac:dyDescent="0.2">
      <c r="A98" s="73"/>
      <c r="B98" s="73"/>
    </row>
    <row r="99" spans="1:4" customFormat="1" x14ac:dyDescent="0.2">
      <c r="A99" s="73"/>
      <c r="B99" s="73"/>
    </row>
    <row r="100" spans="1:4" customFormat="1" x14ac:dyDescent="0.2">
      <c r="A100" s="73"/>
      <c r="B100" s="73"/>
    </row>
    <row r="101" spans="1:4" customFormat="1" x14ac:dyDescent="0.2">
      <c r="A101" s="73"/>
      <c r="B101" s="73"/>
    </row>
    <row r="102" spans="1:4" customFormat="1" x14ac:dyDescent="0.2">
      <c r="A102" s="73"/>
      <c r="B102" s="73"/>
    </row>
    <row r="103" spans="1:4" customFormat="1" x14ac:dyDescent="0.2">
      <c r="A103" s="73"/>
      <c r="B103" s="73"/>
    </row>
    <row r="104" spans="1:4" customFormat="1" x14ac:dyDescent="0.2">
      <c r="A104" s="73"/>
      <c r="B104" s="73"/>
    </row>
    <row r="105" spans="1:4" customFormat="1" x14ac:dyDescent="0.2">
      <c r="A105" s="73"/>
      <c r="B105" s="73"/>
    </row>
    <row r="106" spans="1:4" customFormat="1" x14ac:dyDescent="0.2">
      <c r="A106" s="73"/>
      <c r="B106" s="73"/>
    </row>
    <row r="107" spans="1:4" customFormat="1" x14ac:dyDescent="0.2">
      <c r="A107" s="73"/>
      <c r="B107" s="73"/>
    </row>
    <row r="108" spans="1:4" customFormat="1" x14ac:dyDescent="0.2">
      <c r="A108" s="73"/>
      <c r="B108" s="73"/>
    </row>
    <row r="109" spans="1:4" customFormat="1" x14ac:dyDescent="0.2">
      <c r="A109" s="73"/>
      <c r="B109" s="73"/>
    </row>
    <row r="110" spans="1:4" customFormat="1" x14ac:dyDescent="0.2">
      <c r="A110" s="73"/>
      <c r="B110" s="73"/>
    </row>
    <row r="111" spans="1:4" customFormat="1" x14ac:dyDescent="0.2">
      <c r="A111" s="73"/>
      <c r="B111" s="73"/>
    </row>
    <row r="112" spans="1:4" customFormat="1" x14ac:dyDescent="0.2">
      <c r="A112" s="73"/>
      <c r="B112" s="73"/>
    </row>
    <row r="113" spans="1:2" customFormat="1" x14ac:dyDescent="0.2">
      <c r="A113" s="73"/>
      <c r="B113" s="73"/>
    </row>
    <row r="114" spans="1:2" customFormat="1" x14ac:dyDescent="0.2">
      <c r="A114" s="73"/>
      <c r="B114" s="73"/>
    </row>
    <row r="115" spans="1:2" customFormat="1" x14ac:dyDescent="0.2">
      <c r="A115" s="73"/>
      <c r="B115" s="73"/>
    </row>
    <row r="116" spans="1:2" customFormat="1" x14ac:dyDescent="0.2">
      <c r="A116" s="73"/>
      <c r="B116" s="73"/>
    </row>
    <row r="117" spans="1:2" customFormat="1" x14ac:dyDescent="0.2">
      <c r="A117" s="73"/>
      <c r="B117" s="73"/>
    </row>
    <row r="118" spans="1:2" customFormat="1" x14ac:dyDescent="0.2">
      <c r="A118" s="73"/>
      <c r="B118" s="73"/>
    </row>
    <row r="119" spans="1:2" customFormat="1" x14ac:dyDescent="0.2">
      <c r="A119" s="73"/>
      <c r="B119" s="73"/>
    </row>
    <row r="120" spans="1:2" customFormat="1" x14ac:dyDescent="0.2">
      <c r="A120" s="73"/>
      <c r="B120" s="73"/>
    </row>
    <row r="121" spans="1:2" customFormat="1" x14ac:dyDescent="0.2">
      <c r="A121" s="73"/>
      <c r="B121" s="73"/>
    </row>
    <row r="122" spans="1:2" customFormat="1" x14ac:dyDescent="0.2">
      <c r="A122" s="73"/>
      <c r="B122" s="73"/>
    </row>
    <row r="123" spans="1:2" customFormat="1" x14ac:dyDescent="0.2">
      <c r="A123" s="73"/>
      <c r="B123" s="73"/>
    </row>
    <row r="124" spans="1:2" customFormat="1" x14ac:dyDescent="0.2">
      <c r="A124" s="73"/>
      <c r="B124" s="73"/>
    </row>
    <row r="125" spans="1:2" customFormat="1" x14ac:dyDescent="0.2">
      <c r="A125" s="73"/>
      <c r="B125" s="73"/>
    </row>
    <row r="126" spans="1:2" customFormat="1" x14ac:dyDescent="0.2">
      <c r="A126" s="73"/>
      <c r="B126" s="73"/>
    </row>
    <row r="127" spans="1:2" customFormat="1" x14ac:dyDescent="0.2">
      <c r="A127" s="73"/>
      <c r="B127" s="73"/>
    </row>
    <row r="128" spans="1:2" customFormat="1" x14ac:dyDescent="0.2">
      <c r="A128" s="73"/>
      <c r="B128" s="73"/>
    </row>
    <row r="129" spans="1:2" customFormat="1" x14ac:dyDescent="0.2">
      <c r="A129" s="73"/>
      <c r="B129" s="73"/>
    </row>
    <row r="130" spans="1:2" customFormat="1" x14ac:dyDescent="0.2">
      <c r="A130" s="73"/>
      <c r="B130" s="73"/>
    </row>
    <row r="131" spans="1:2" customFormat="1" x14ac:dyDescent="0.2">
      <c r="A131" s="73"/>
      <c r="B131" s="73"/>
    </row>
    <row r="132" spans="1:2" customFormat="1" x14ac:dyDescent="0.2">
      <c r="A132" s="73"/>
      <c r="B132" s="73"/>
    </row>
    <row r="133" spans="1:2" customFormat="1" x14ac:dyDescent="0.2">
      <c r="A133" s="73"/>
      <c r="B133" s="73"/>
    </row>
    <row r="134" spans="1:2" customFormat="1" x14ac:dyDescent="0.2">
      <c r="A134" s="73"/>
      <c r="B134" s="73"/>
    </row>
    <row r="135" spans="1:2" customFormat="1" x14ac:dyDescent="0.2">
      <c r="A135" s="73"/>
      <c r="B135" s="73"/>
    </row>
    <row r="136" spans="1:2" customFormat="1" x14ac:dyDescent="0.2">
      <c r="A136" s="73"/>
      <c r="B136" s="73"/>
    </row>
  </sheetData>
  <mergeCells count="392">
    <mergeCell ref="C1:BN1"/>
    <mergeCell ref="C2:BN2"/>
    <mergeCell ref="A4:BP4"/>
    <mergeCell ref="AW6:AY6"/>
    <mergeCell ref="AZ6:BB6"/>
    <mergeCell ref="BE6:BG6"/>
    <mergeCell ref="BJ6:BL6"/>
    <mergeCell ref="K10:S10"/>
    <mergeCell ref="AQ11:BK12"/>
    <mergeCell ref="K12:S12"/>
    <mergeCell ref="C14:F15"/>
    <mergeCell ref="G14:M15"/>
    <mergeCell ref="N14:S15"/>
    <mergeCell ref="T14:AG14"/>
    <mergeCell ref="AH14:AU14"/>
    <mergeCell ref="AV14:BB15"/>
    <mergeCell ref="T15:AG15"/>
    <mergeCell ref="AH15:AU15"/>
    <mergeCell ref="C16:F18"/>
    <mergeCell ref="G16:M18"/>
    <mergeCell ref="N16:S18"/>
    <mergeCell ref="T16:AG16"/>
    <mergeCell ref="AH16:AU16"/>
    <mergeCell ref="AV16:BB16"/>
    <mergeCell ref="T17:AG18"/>
    <mergeCell ref="AH17:AU18"/>
    <mergeCell ref="AV17:BB18"/>
    <mergeCell ref="C19:F21"/>
    <mergeCell ref="G19:M21"/>
    <mergeCell ref="N19:S21"/>
    <mergeCell ref="T19:AG19"/>
    <mergeCell ref="AH19:AU19"/>
    <mergeCell ref="AV19:BB19"/>
    <mergeCell ref="T20:AG21"/>
    <mergeCell ref="AH20:AU21"/>
    <mergeCell ref="AV20:BB21"/>
    <mergeCell ref="N25:S27"/>
    <mergeCell ref="T25:AG25"/>
    <mergeCell ref="AH25:AU25"/>
    <mergeCell ref="AV25:BB25"/>
    <mergeCell ref="BC25:BF27"/>
    <mergeCell ref="BG25:BJ27"/>
    <mergeCell ref="B23:B24"/>
    <mergeCell ref="C23:F24"/>
    <mergeCell ref="G23:M24"/>
    <mergeCell ref="N23:S24"/>
    <mergeCell ref="T23:AG23"/>
    <mergeCell ref="AH23:AU23"/>
    <mergeCell ref="AV23:BB24"/>
    <mergeCell ref="BC23:BF24"/>
    <mergeCell ref="BG23:BP24"/>
    <mergeCell ref="T24:AG24"/>
    <mergeCell ref="AH24:AU24"/>
    <mergeCell ref="BK25:BK27"/>
    <mergeCell ref="BL25:BO27"/>
    <mergeCell ref="BP25:BP27"/>
    <mergeCell ref="T26:AG27"/>
    <mergeCell ref="AH26:AU27"/>
    <mergeCell ref="AV26:BB27"/>
    <mergeCell ref="B28:B30"/>
    <mergeCell ref="C28:F30"/>
    <mergeCell ref="G28:M30"/>
    <mergeCell ref="N28:S30"/>
    <mergeCell ref="T28:AG28"/>
    <mergeCell ref="AH28:AU28"/>
    <mergeCell ref="AV28:BB28"/>
    <mergeCell ref="BC28:BF30"/>
    <mergeCell ref="BG28:BJ30"/>
    <mergeCell ref="BK28:BK30"/>
    <mergeCell ref="BL28:BO30"/>
    <mergeCell ref="BP28:BP30"/>
    <mergeCell ref="T29:AG30"/>
    <mergeCell ref="AH29:AU30"/>
    <mergeCell ref="AV29:BB30"/>
    <mergeCell ref="B25:B27"/>
    <mergeCell ref="C25:F27"/>
    <mergeCell ref="G25:M27"/>
    <mergeCell ref="BL31:BO33"/>
    <mergeCell ref="BP31:BP33"/>
    <mergeCell ref="AV32:BB33"/>
    <mergeCell ref="B34:B36"/>
    <mergeCell ref="C34:F36"/>
    <mergeCell ref="G34:M36"/>
    <mergeCell ref="N34:S36"/>
    <mergeCell ref="T34:AG34"/>
    <mergeCell ref="AH34:AU34"/>
    <mergeCell ref="T35:AG36"/>
    <mergeCell ref="AH35:AU36"/>
    <mergeCell ref="AV34:BB34"/>
    <mergeCell ref="BC34:BF36"/>
    <mergeCell ref="BG34:BJ36"/>
    <mergeCell ref="BK34:BK36"/>
    <mergeCell ref="BL34:BO36"/>
    <mergeCell ref="BP34:BP36"/>
    <mergeCell ref="AV35:BB36"/>
    <mergeCell ref="B31:B33"/>
    <mergeCell ref="C31:F33"/>
    <mergeCell ref="G31:M33"/>
    <mergeCell ref="N31:S33"/>
    <mergeCell ref="T31:AG31"/>
    <mergeCell ref="AH31:AU31"/>
    <mergeCell ref="N37:S39"/>
    <mergeCell ref="T37:AG37"/>
    <mergeCell ref="AH37:AU37"/>
    <mergeCell ref="T38:AG39"/>
    <mergeCell ref="AH38:AU39"/>
    <mergeCell ref="AV37:BB37"/>
    <mergeCell ref="BC31:BF33"/>
    <mergeCell ref="BG31:BJ33"/>
    <mergeCell ref="BK31:BK33"/>
    <mergeCell ref="T32:AG33"/>
    <mergeCell ref="AH32:AU33"/>
    <mergeCell ref="AV31:BB31"/>
    <mergeCell ref="BC37:BF39"/>
    <mergeCell ref="BG37:BJ39"/>
    <mergeCell ref="BK37:BK39"/>
    <mergeCell ref="BL37:BO39"/>
    <mergeCell ref="BP37:BP39"/>
    <mergeCell ref="AV38:BB39"/>
    <mergeCell ref="B40:B42"/>
    <mergeCell ref="C40:F42"/>
    <mergeCell ref="G40:M42"/>
    <mergeCell ref="N40:S42"/>
    <mergeCell ref="T40:AG40"/>
    <mergeCell ref="AH40:AU40"/>
    <mergeCell ref="T41:AG42"/>
    <mergeCell ref="AH41:AU42"/>
    <mergeCell ref="AV40:BB40"/>
    <mergeCell ref="BC40:BF42"/>
    <mergeCell ref="BG40:BJ42"/>
    <mergeCell ref="BK40:BK42"/>
    <mergeCell ref="BL40:BO42"/>
    <mergeCell ref="BP40:BP42"/>
    <mergeCell ref="AV41:BB42"/>
    <mergeCell ref="B37:B39"/>
    <mergeCell ref="C37:F39"/>
    <mergeCell ref="G37:M39"/>
    <mergeCell ref="BL43:BO45"/>
    <mergeCell ref="BP43:BP45"/>
    <mergeCell ref="AV44:BB45"/>
    <mergeCell ref="B46:B48"/>
    <mergeCell ref="C46:F48"/>
    <mergeCell ref="G46:M48"/>
    <mergeCell ref="N46:S48"/>
    <mergeCell ref="T46:AG46"/>
    <mergeCell ref="AH46:AU46"/>
    <mergeCell ref="T47:AG48"/>
    <mergeCell ref="AH47:AU48"/>
    <mergeCell ref="AV46:BB46"/>
    <mergeCell ref="BC46:BF48"/>
    <mergeCell ref="BG46:BJ48"/>
    <mergeCell ref="BK46:BK48"/>
    <mergeCell ref="BL46:BO48"/>
    <mergeCell ref="BP46:BP48"/>
    <mergeCell ref="AV47:BB48"/>
    <mergeCell ref="B43:B45"/>
    <mergeCell ref="C43:F45"/>
    <mergeCell ref="G43:M45"/>
    <mergeCell ref="N43:S45"/>
    <mergeCell ref="T43:AG43"/>
    <mergeCell ref="AH43:AU43"/>
    <mergeCell ref="N49:S51"/>
    <mergeCell ref="T49:AG49"/>
    <mergeCell ref="AH49:AU49"/>
    <mergeCell ref="T50:AG51"/>
    <mergeCell ref="AH50:AU51"/>
    <mergeCell ref="AV49:BB49"/>
    <mergeCell ref="BC43:BF45"/>
    <mergeCell ref="BG43:BJ45"/>
    <mergeCell ref="BK43:BK45"/>
    <mergeCell ref="T44:AG45"/>
    <mergeCell ref="AH44:AU45"/>
    <mergeCell ref="AV43:BB43"/>
    <mergeCell ref="BC49:BF51"/>
    <mergeCell ref="BG49:BJ51"/>
    <mergeCell ref="BK49:BK51"/>
    <mergeCell ref="BL49:BO51"/>
    <mergeCell ref="BP49:BP51"/>
    <mergeCell ref="AV50:BB51"/>
    <mergeCell ref="B52:B54"/>
    <mergeCell ref="C52:F54"/>
    <mergeCell ref="G52:M54"/>
    <mergeCell ref="N52:S54"/>
    <mergeCell ref="T52:AG52"/>
    <mergeCell ref="AH52:AU52"/>
    <mergeCell ref="T53:AG54"/>
    <mergeCell ref="AH53:AU54"/>
    <mergeCell ref="AV52:BB52"/>
    <mergeCell ref="BC52:BF54"/>
    <mergeCell ref="BG52:BJ54"/>
    <mergeCell ref="BK52:BK54"/>
    <mergeCell ref="BL52:BO54"/>
    <mergeCell ref="BP52:BP54"/>
    <mergeCell ref="AV53:BB54"/>
    <mergeCell ref="B49:B51"/>
    <mergeCell ref="C49:F51"/>
    <mergeCell ref="G49:M51"/>
    <mergeCell ref="BL55:BO57"/>
    <mergeCell ref="BP55:BP57"/>
    <mergeCell ref="AV56:BB57"/>
    <mergeCell ref="B58:B60"/>
    <mergeCell ref="C58:F60"/>
    <mergeCell ref="G58:M60"/>
    <mergeCell ref="N58:S60"/>
    <mergeCell ref="T58:AG58"/>
    <mergeCell ref="AH58:AU58"/>
    <mergeCell ref="T59:AG60"/>
    <mergeCell ref="AH59:AU60"/>
    <mergeCell ref="AV58:BB58"/>
    <mergeCell ref="BC58:BF60"/>
    <mergeCell ref="BG58:BJ60"/>
    <mergeCell ref="BK58:BK60"/>
    <mergeCell ref="BL58:BO60"/>
    <mergeCell ref="BP58:BP60"/>
    <mergeCell ref="AV59:BB60"/>
    <mergeCell ref="B55:B57"/>
    <mergeCell ref="C55:F57"/>
    <mergeCell ref="G55:M57"/>
    <mergeCell ref="N55:S57"/>
    <mergeCell ref="T55:AG55"/>
    <mergeCell ref="AH55:AU55"/>
    <mergeCell ref="N61:S63"/>
    <mergeCell ref="T61:AG61"/>
    <mergeCell ref="AH61:AU61"/>
    <mergeCell ref="T62:AG63"/>
    <mergeCell ref="AH62:AU63"/>
    <mergeCell ref="AV61:BB61"/>
    <mergeCell ref="BC55:BF57"/>
    <mergeCell ref="BG55:BJ57"/>
    <mergeCell ref="BK55:BK57"/>
    <mergeCell ref="T56:AG57"/>
    <mergeCell ref="AH56:AU57"/>
    <mergeCell ref="AV55:BB55"/>
    <mergeCell ref="BC61:BF63"/>
    <mergeCell ref="BG61:BJ63"/>
    <mergeCell ref="BK61:BK63"/>
    <mergeCell ref="BL61:BO63"/>
    <mergeCell ref="BP61:BP63"/>
    <mergeCell ref="AV62:BB63"/>
    <mergeCell ref="B64:B66"/>
    <mergeCell ref="C64:F66"/>
    <mergeCell ref="G64:M66"/>
    <mergeCell ref="N64:S66"/>
    <mergeCell ref="T64:AG64"/>
    <mergeCell ref="AH64:AU64"/>
    <mergeCell ref="T65:AG66"/>
    <mergeCell ref="AH65:AU66"/>
    <mergeCell ref="AV64:BB64"/>
    <mergeCell ref="BC64:BF66"/>
    <mergeCell ref="BG64:BJ66"/>
    <mergeCell ref="BK64:BK66"/>
    <mergeCell ref="BL64:BO66"/>
    <mergeCell ref="BP64:BP66"/>
    <mergeCell ref="AV65:BB66"/>
    <mergeCell ref="B61:B63"/>
    <mergeCell ref="C61:F63"/>
    <mergeCell ref="G61:M63"/>
    <mergeCell ref="BL67:BO69"/>
    <mergeCell ref="BP67:BP69"/>
    <mergeCell ref="AV68:BB69"/>
    <mergeCell ref="B70:B72"/>
    <mergeCell ref="C70:F72"/>
    <mergeCell ref="G70:M72"/>
    <mergeCell ref="N70:S72"/>
    <mergeCell ref="T70:AG70"/>
    <mergeCell ref="AH70:AU70"/>
    <mergeCell ref="T71:AG72"/>
    <mergeCell ref="AH71:AU72"/>
    <mergeCell ref="AV70:BB70"/>
    <mergeCell ref="BC70:BF72"/>
    <mergeCell ref="BG70:BJ72"/>
    <mergeCell ref="BK70:BK72"/>
    <mergeCell ref="BL70:BO72"/>
    <mergeCell ref="BP70:BP72"/>
    <mergeCell ref="AV71:BB72"/>
    <mergeCell ref="B67:B69"/>
    <mergeCell ref="C67:F69"/>
    <mergeCell ref="G67:M69"/>
    <mergeCell ref="N67:S69"/>
    <mergeCell ref="T67:AG67"/>
    <mergeCell ref="AH67:AU67"/>
    <mergeCell ref="N73:S75"/>
    <mergeCell ref="T73:AG73"/>
    <mergeCell ref="AH73:AU73"/>
    <mergeCell ref="T74:AG75"/>
    <mergeCell ref="AH74:AU75"/>
    <mergeCell ref="AV73:BB73"/>
    <mergeCell ref="BC67:BF69"/>
    <mergeCell ref="BG67:BJ69"/>
    <mergeCell ref="BK67:BK69"/>
    <mergeCell ref="T68:AG69"/>
    <mergeCell ref="AH68:AU69"/>
    <mergeCell ref="AV67:BB67"/>
    <mergeCell ref="BC73:BF75"/>
    <mergeCell ref="BG73:BJ75"/>
    <mergeCell ref="BK73:BK75"/>
    <mergeCell ref="BL73:BO75"/>
    <mergeCell ref="BP73:BP75"/>
    <mergeCell ref="AV74:BB75"/>
    <mergeCell ref="B76:B78"/>
    <mergeCell ref="C76:F78"/>
    <mergeCell ref="G76:M78"/>
    <mergeCell ref="N76:S78"/>
    <mergeCell ref="T76:AG76"/>
    <mergeCell ref="AH76:AU76"/>
    <mergeCell ref="T77:AG78"/>
    <mergeCell ref="AH77:AU78"/>
    <mergeCell ref="AV76:BB76"/>
    <mergeCell ref="BC76:BF78"/>
    <mergeCell ref="BG76:BJ78"/>
    <mergeCell ref="BK76:BK78"/>
    <mergeCell ref="BL76:BO78"/>
    <mergeCell ref="BP76:BP78"/>
    <mergeCell ref="AV77:BB78"/>
    <mergeCell ref="B73:B75"/>
    <mergeCell ref="C73:F75"/>
    <mergeCell ref="G73:M75"/>
    <mergeCell ref="BL79:BO81"/>
    <mergeCell ref="BP79:BP81"/>
    <mergeCell ref="AV80:BB81"/>
    <mergeCell ref="B82:B84"/>
    <mergeCell ref="C82:F84"/>
    <mergeCell ref="G82:M84"/>
    <mergeCell ref="N82:S84"/>
    <mergeCell ref="T82:AG82"/>
    <mergeCell ref="AH82:AU82"/>
    <mergeCell ref="T83:AG84"/>
    <mergeCell ref="AH83:AU84"/>
    <mergeCell ref="AV82:BB82"/>
    <mergeCell ref="BC82:BF84"/>
    <mergeCell ref="BG82:BJ84"/>
    <mergeCell ref="BK82:BK84"/>
    <mergeCell ref="BL82:BO84"/>
    <mergeCell ref="BP82:BP84"/>
    <mergeCell ref="AV83:BB84"/>
    <mergeCell ref="B79:B81"/>
    <mergeCell ref="C79:F81"/>
    <mergeCell ref="G79:M81"/>
    <mergeCell ref="N79:S81"/>
    <mergeCell ref="T79:AG79"/>
    <mergeCell ref="AH79:AU79"/>
    <mergeCell ref="N85:S87"/>
    <mergeCell ref="T85:AG85"/>
    <mergeCell ref="AH85:AU85"/>
    <mergeCell ref="T86:AG87"/>
    <mergeCell ref="AH86:AU87"/>
    <mergeCell ref="AV85:BB85"/>
    <mergeCell ref="BC79:BF81"/>
    <mergeCell ref="BG79:BJ81"/>
    <mergeCell ref="BK79:BK81"/>
    <mergeCell ref="T80:AG81"/>
    <mergeCell ref="AH80:AU81"/>
    <mergeCell ref="AV79:BB79"/>
    <mergeCell ref="BC85:BF87"/>
    <mergeCell ref="BG85:BJ87"/>
    <mergeCell ref="BK85:BK87"/>
    <mergeCell ref="BL85:BO87"/>
    <mergeCell ref="BP85:BP87"/>
    <mergeCell ref="AV86:BB87"/>
    <mergeCell ref="B88:B90"/>
    <mergeCell ref="C88:F90"/>
    <mergeCell ref="G88:M90"/>
    <mergeCell ref="N88:S90"/>
    <mergeCell ref="T88:AG88"/>
    <mergeCell ref="AH88:AU88"/>
    <mergeCell ref="T89:AG90"/>
    <mergeCell ref="AH89:AU90"/>
    <mergeCell ref="AV88:BB88"/>
    <mergeCell ref="BC88:BF90"/>
    <mergeCell ref="BG88:BJ90"/>
    <mergeCell ref="BK88:BK90"/>
    <mergeCell ref="BL88:BO90"/>
    <mergeCell ref="BP88:BP90"/>
    <mergeCell ref="AV89:BB90"/>
    <mergeCell ref="B85:B87"/>
    <mergeCell ref="C85:F87"/>
    <mergeCell ref="G85:M87"/>
    <mergeCell ref="BC91:BF93"/>
    <mergeCell ref="BG91:BJ93"/>
    <mergeCell ref="BK91:BK93"/>
    <mergeCell ref="BL91:BO93"/>
    <mergeCell ref="BP91:BP93"/>
    <mergeCell ref="AV92:BB93"/>
    <mergeCell ref="B91:B93"/>
    <mergeCell ref="C91:F93"/>
    <mergeCell ref="G91:M93"/>
    <mergeCell ref="N91:S93"/>
    <mergeCell ref="T91:AG91"/>
    <mergeCell ref="AH91:AU91"/>
    <mergeCell ref="T92:AG93"/>
    <mergeCell ref="AH92:AU93"/>
    <mergeCell ref="AV91:BB91"/>
  </mergeCells>
  <phoneticPr fontId="2"/>
  <conditionalFormatting sqref="AV25:BB25">
    <cfRule type="expression" dxfId="2" priority="3" stopIfTrue="1">
      <formula>$T$25=""</formula>
    </cfRule>
  </conditionalFormatting>
  <conditionalFormatting sqref="AV26:BB27">
    <cfRule type="expression" dxfId="1" priority="2" stopIfTrue="1">
      <formula>$T$26=""</formula>
    </cfRule>
  </conditionalFormatting>
  <conditionalFormatting sqref="AV28:BB28">
    <cfRule type="expression" dxfId="0" priority="1" stopIfTrue="1">
      <formula>$T$25=""</formula>
    </cfRule>
  </conditionalFormatting>
  <dataValidations count="2">
    <dataValidation type="list" allowBlank="1" showInputMessage="1" showErrorMessage="1" sqref="BJ6:BL6" xr:uid="{00000000-0002-0000-0100-000000000000}">
      <formula1>"１,２,３,４,５,６,７,８,９,１０,１１,１２,１３,１４,１５,１６,１７,１８,１９,２０,２１,２２,２３,２４,２５,２６,２７,２８,２９,３０,３１"</formula1>
    </dataValidation>
    <dataValidation type="list" allowBlank="1" showInputMessage="1" showErrorMessage="1" sqref="BE6:BG6" xr:uid="{00000000-0002-0000-0100-000001000000}">
      <formula1>"１,２,３,４,５,６,７,８,９,１０,１１,１２"</formula1>
    </dataValidation>
  </dataValidations>
  <printOptions horizontalCentered="1" verticalCentered="1"/>
  <pageMargins left="0.59055118110236227" right="0.59055118110236227" top="0.78740157480314965" bottom="0.78740157480314965"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81"/>
  <sheetViews>
    <sheetView view="pageBreakPreview" zoomScale="115" zoomScaleNormal="115" zoomScaleSheetLayoutView="115" workbookViewId="0">
      <selection activeCell="A2" sqref="A2:Z2"/>
    </sheetView>
  </sheetViews>
  <sheetFormatPr defaultColWidth="9" defaultRowHeight="16.2" x14ac:dyDescent="0.2"/>
  <cols>
    <col min="1" max="26" width="3.33203125" style="72" customWidth="1"/>
    <col min="27" max="27" width="2.5546875" style="72" customWidth="1"/>
    <col min="28" max="28" width="9" style="72" customWidth="1"/>
    <col min="29" max="73" width="9" style="72"/>
    <col min="74" max="16384" width="9" style="1"/>
  </cols>
  <sheetData>
    <row r="1" spans="1:36" s="72" customFormat="1" ht="18" customHeight="1" x14ac:dyDescent="0.2">
      <c r="A1" s="240" t="str">
        <f>男女その1!C1</f>
        <v>令和２年度  第３２回全国高等学校ボクシング選抜大会　徳島特別大会</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B1" s="252" t="s">
        <v>214</v>
      </c>
      <c r="AC1" s="252"/>
      <c r="AD1" s="252"/>
      <c r="AE1" s="252"/>
      <c r="AF1" s="252"/>
      <c r="AG1" s="252"/>
      <c r="AH1" s="252"/>
      <c r="AI1" s="252"/>
    </row>
    <row r="2" spans="1:36" s="72" customFormat="1" ht="18" customHeight="1" x14ac:dyDescent="0.2">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B2" s="252"/>
      <c r="AC2" s="252"/>
      <c r="AD2" s="252"/>
      <c r="AE2" s="252"/>
      <c r="AF2" s="252"/>
      <c r="AG2" s="252"/>
      <c r="AH2" s="252"/>
      <c r="AI2" s="252"/>
    </row>
    <row r="3" spans="1:36" s="72" customFormat="1" ht="22.5" customHeight="1" thickBot="1" x14ac:dyDescent="0.25">
      <c r="A3" s="68"/>
      <c r="B3" s="68"/>
      <c r="C3" s="68"/>
      <c r="D3" s="68"/>
      <c r="E3" s="68"/>
      <c r="F3" s="68"/>
      <c r="G3" s="68"/>
      <c r="H3" s="68"/>
      <c r="I3" s="68"/>
      <c r="J3" s="68"/>
      <c r="K3" s="68"/>
      <c r="L3" s="68"/>
      <c r="M3" s="68"/>
      <c r="N3" s="68"/>
      <c r="O3" s="68"/>
      <c r="P3" s="68"/>
      <c r="Q3" s="68"/>
      <c r="R3" s="68"/>
      <c r="S3" s="68"/>
      <c r="T3" s="68"/>
      <c r="U3" s="68"/>
      <c r="V3" s="68"/>
      <c r="W3" s="68"/>
      <c r="X3" s="68"/>
      <c r="Y3" s="68"/>
      <c r="Z3" s="68"/>
      <c r="AB3" s="252"/>
      <c r="AC3" s="252"/>
      <c r="AD3" s="252"/>
      <c r="AE3" s="252"/>
      <c r="AF3" s="252"/>
      <c r="AG3" s="252"/>
      <c r="AH3" s="252"/>
      <c r="AI3" s="252"/>
    </row>
    <row r="4" spans="1:36" s="72" customFormat="1" ht="18" customHeight="1" thickBot="1" x14ac:dyDescent="0.25">
      <c r="A4" s="256" t="s">
        <v>104</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B4" s="184">
        <v>1</v>
      </c>
      <c r="AC4" s="269" t="s">
        <v>105</v>
      </c>
      <c r="AD4" s="269"/>
      <c r="AE4" s="269"/>
      <c r="AF4" s="269"/>
      <c r="AG4" s="269"/>
      <c r="AH4" s="269"/>
      <c r="AI4" s="269"/>
      <c r="AJ4" s="269"/>
    </row>
    <row r="5" spans="1:36" s="72" customFormat="1" ht="22.5" customHeight="1" x14ac:dyDescent="0.2">
      <c r="A5" s="83"/>
      <c r="B5" s="83"/>
      <c r="C5" s="83"/>
      <c r="D5" s="83"/>
      <c r="E5" s="83"/>
      <c r="F5" s="83"/>
      <c r="G5" s="83"/>
      <c r="H5" s="83"/>
      <c r="I5" s="83"/>
      <c r="J5" s="83"/>
      <c r="K5" s="83"/>
      <c r="L5" s="83"/>
      <c r="M5" s="83"/>
      <c r="N5" s="83"/>
      <c r="O5" s="83"/>
      <c r="P5" s="83"/>
      <c r="Q5" s="83"/>
      <c r="R5" s="83"/>
      <c r="S5" s="83"/>
      <c r="T5" s="83"/>
      <c r="U5" s="83"/>
      <c r="V5" s="83"/>
      <c r="W5" s="83"/>
      <c r="X5" s="83"/>
      <c r="Y5" s="83"/>
      <c r="Z5" s="83"/>
    </row>
    <row r="6" spans="1:36" s="84" customFormat="1" ht="15" customHeight="1" x14ac:dyDescent="0.2">
      <c r="A6" s="286" t="s">
        <v>123</v>
      </c>
      <c r="B6" s="265"/>
      <c r="C6" s="265"/>
      <c r="D6" s="265"/>
      <c r="E6" s="265"/>
      <c r="F6" s="265"/>
      <c r="G6" s="265"/>
      <c r="H6" s="265"/>
      <c r="I6" s="265"/>
      <c r="J6" s="266"/>
      <c r="K6" s="287" t="s">
        <v>106</v>
      </c>
      <c r="L6" s="288"/>
      <c r="M6" s="288"/>
      <c r="N6" s="288"/>
      <c r="O6" s="288"/>
      <c r="P6" s="288"/>
      <c r="Q6" s="288"/>
      <c r="R6" s="288"/>
      <c r="S6" s="288"/>
      <c r="T6" s="288"/>
      <c r="U6" s="288"/>
      <c r="V6" s="288"/>
      <c r="W6" s="288"/>
      <c r="X6" s="288"/>
      <c r="Y6" s="288"/>
      <c r="Z6" s="288"/>
    </row>
    <row r="7" spans="1:36" s="84" customFormat="1" ht="15" customHeight="1" x14ac:dyDescent="0.2">
      <c r="A7" s="278" t="s">
        <v>107</v>
      </c>
      <c r="B7" s="279"/>
      <c r="C7" s="279"/>
      <c r="D7" s="279"/>
      <c r="E7" s="279"/>
      <c r="F7" s="279"/>
      <c r="G7" s="279"/>
      <c r="H7" s="279"/>
      <c r="I7" s="279"/>
      <c r="J7" s="279"/>
      <c r="K7" s="85" t="s">
        <v>124</v>
      </c>
      <c r="L7" s="289"/>
      <c r="M7" s="290"/>
      <c r="N7" s="290"/>
      <c r="O7" s="290"/>
      <c r="P7" s="290"/>
      <c r="Q7" s="290"/>
      <c r="R7" s="290"/>
      <c r="S7" s="290"/>
      <c r="T7" s="290"/>
      <c r="U7" s="290"/>
      <c r="V7" s="290"/>
      <c r="W7" s="290"/>
      <c r="X7" s="290"/>
      <c r="Y7" s="290"/>
      <c r="Z7" s="291"/>
      <c r="AC7" s="269" t="s">
        <v>215</v>
      </c>
      <c r="AD7" s="269"/>
      <c r="AE7" s="269"/>
      <c r="AF7" s="269"/>
      <c r="AG7" s="269"/>
      <c r="AH7" s="269"/>
      <c r="AI7" s="269"/>
    </row>
    <row r="8" spans="1:36" s="84" customFormat="1" ht="15" customHeight="1" x14ac:dyDescent="0.2">
      <c r="A8" s="292">
        <f>VLOOKUP($AB$4,データ入力用!$B$15:$AE$37,9)</f>
        <v>0</v>
      </c>
      <c r="B8" s="258"/>
      <c r="C8" s="258"/>
      <c r="D8" s="258"/>
      <c r="E8" s="258"/>
      <c r="F8" s="258"/>
      <c r="G8" s="258"/>
      <c r="H8" s="258"/>
      <c r="I8" s="258"/>
      <c r="J8" s="259"/>
      <c r="K8" s="293"/>
      <c r="L8" s="294"/>
      <c r="M8" s="294"/>
      <c r="N8" s="294"/>
      <c r="O8" s="294"/>
      <c r="P8" s="294"/>
      <c r="Q8" s="294"/>
      <c r="R8" s="294"/>
      <c r="S8" s="294"/>
      <c r="T8" s="294"/>
      <c r="U8" s="294"/>
      <c r="V8" s="294"/>
      <c r="W8" s="294"/>
      <c r="X8" s="294"/>
      <c r="Y8" s="294"/>
      <c r="Z8" s="295"/>
      <c r="AC8" s="269"/>
      <c r="AD8" s="269"/>
      <c r="AE8" s="269"/>
      <c r="AF8" s="269"/>
      <c r="AG8" s="269"/>
      <c r="AH8" s="269"/>
      <c r="AI8" s="269"/>
    </row>
    <row r="9" spans="1:36" s="84" customFormat="1" ht="30" customHeight="1" x14ac:dyDescent="0.2">
      <c r="A9" s="280">
        <f>VLOOKUP($AB$4,データ入力用!$B$15:$AE$37,8)</f>
        <v>0</v>
      </c>
      <c r="B9" s="260"/>
      <c r="C9" s="260"/>
      <c r="D9" s="260"/>
      <c r="E9" s="260"/>
      <c r="F9" s="260"/>
      <c r="G9" s="260"/>
      <c r="H9" s="260"/>
      <c r="I9" s="260"/>
      <c r="J9" s="261"/>
      <c r="K9" s="281" t="s">
        <v>125</v>
      </c>
      <c r="L9" s="282"/>
      <c r="M9" s="283"/>
      <c r="N9" s="284"/>
      <c r="O9" s="284"/>
      <c r="P9" s="284"/>
      <c r="Q9" s="284"/>
      <c r="R9" s="284"/>
      <c r="S9" s="282" t="s">
        <v>126</v>
      </c>
      <c r="T9" s="282"/>
      <c r="U9" s="283"/>
      <c r="V9" s="284"/>
      <c r="W9" s="284"/>
      <c r="X9" s="284"/>
      <c r="Y9" s="284"/>
      <c r="Z9" s="285"/>
    </row>
    <row r="10" spans="1:36" s="84" customFormat="1" ht="15" customHeight="1" x14ac:dyDescent="0.2">
      <c r="A10" s="263" t="s">
        <v>109</v>
      </c>
      <c r="B10" s="264"/>
      <c r="C10" s="265" t="s">
        <v>127</v>
      </c>
      <c r="D10" s="265"/>
      <c r="E10" s="265"/>
      <c r="F10" s="265"/>
      <c r="G10" s="265"/>
      <c r="H10" s="265"/>
      <c r="I10" s="265"/>
      <c r="J10" s="266"/>
      <c r="K10" s="267" t="s">
        <v>30</v>
      </c>
      <c r="L10" s="268"/>
      <c r="M10" s="268"/>
      <c r="N10" s="272" t="s">
        <v>35</v>
      </c>
      <c r="O10" s="272"/>
      <c r="P10" s="272"/>
      <c r="Q10" s="272"/>
      <c r="R10" s="272"/>
      <c r="S10" s="272"/>
      <c r="T10" s="268" t="s">
        <v>61</v>
      </c>
      <c r="U10" s="268"/>
      <c r="V10" s="268" t="s">
        <v>110</v>
      </c>
      <c r="W10" s="268"/>
      <c r="X10" s="268"/>
      <c r="Y10" s="268"/>
      <c r="Z10" s="268"/>
    </row>
    <row r="11" spans="1:36" s="84" customFormat="1" ht="15" customHeight="1" x14ac:dyDescent="0.2">
      <c r="A11" s="264"/>
      <c r="B11" s="264"/>
      <c r="C11" s="273" t="s">
        <v>111</v>
      </c>
      <c r="D11" s="273"/>
      <c r="E11" s="273"/>
      <c r="F11" s="273"/>
      <c r="G11" s="273"/>
      <c r="H11" s="273"/>
      <c r="I11" s="273"/>
      <c r="J11" s="267"/>
      <c r="K11" s="274">
        <f>VLOOKUP($AB$4,データ入力用!$B$15:$AE$37,5)</f>
        <v>0</v>
      </c>
      <c r="L11" s="257"/>
      <c r="M11" s="275"/>
      <c r="N11" s="276" t="str">
        <f>"平成 "&amp;VLOOKUP($AB$4,データ入力用!$B$15:$AE$37,19)&amp;" 年"</f>
        <v>平成  年</v>
      </c>
      <c r="O11" s="277"/>
      <c r="P11" s="277"/>
      <c r="Q11" s="277"/>
      <c r="R11" s="86"/>
      <c r="S11" s="87"/>
      <c r="T11" s="274">
        <f>VLOOKUP($AB$4,データ入力用!$B$15:$AE$37,25)</f>
        <v>0</v>
      </c>
      <c r="U11" s="257"/>
      <c r="V11" s="257">
        <f>VLOOKUP($AB$4,データ入力用!$B$15:$AE$37,4)</f>
        <v>0</v>
      </c>
      <c r="W11" s="257"/>
      <c r="X11" s="257"/>
      <c r="Y11" s="257"/>
      <c r="Z11" s="257"/>
    </row>
    <row r="12" spans="1:36" s="84" customFormat="1" ht="15" customHeight="1" x14ac:dyDescent="0.2">
      <c r="A12" s="257">
        <f>VLOOKUP($AB$4,データ入力用!$B$15:$AE$37,2)</f>
        <v>0</v>
      </c>
      <c r="B12" s="257"/>
      <c r="C12" s="258">
        <f>VLOOKUP($AB$4,データ入力用!$B$15:$AE$37,7)</f>
        <v>0</v>
      </c>
      <c r="D12" s="258"/>
      <c r="E12" s="258"/>
      <c r="F12" s="258"/>
      <c r="G12" s="258"/>
      <c r="H12" s="258"/>
      <c r="I12" s="258"/>
      <c r="J12" s="259"/>
      <c r="K12" s="274"/>
      <c r="L12" s="257"/>
      <c r="M12" s="275"/>
      <c r="N12" s="278"/>
      <c r="O12" s="279"/>
      <c r="P12" s="279"/>
      <c r="Q12" s="279"/>
      <c r="R12" s="88"/>
      <c r="S12" s="89"/>
      <c r="T12" s="274"/>
      <c r="U12" s="257"/>
      <c r="V12" s="257"/>
      <c r="W12" s="257"/>
      <c r="X12" s="257"/>
      <c r="Y12" s="257"/>
      <c r="Z12" s="257"/>
    </row>
    <row r="13" spans="1:36" s="84" customFormat="1" ht="27" customHeight="1" x14ac:dyDescent="0.2">
      <c r="A13" s="257"/>
      <c r="B13" s="257"/>
      <c r="C13" s="260">
        <f>VLOOKUP($AB$4,データ入力用!$B$15:$AE$37,6)</f>
        <v>0</v>
      </c>
      <c r="D13" s="260"/>
      <c r="E13" s="260"/>
      <c r="F13" s="260"/>
      <c r="G13" s="260"/>
      <c r="H13" s="260"/>
      <c r="I13" s="260"/>
      <c r="J13" s="261"/>
      <c r="K13" s="274"/>
      <c r="L13" s="257"/>
      <c r="M13" s="275"/>
      <c r="N13" s="90"/>
      <c r="O13" s="91">
        <f>VLOOKUP($AB$4,データ入力用!$B$15:$AE$37,21)</f>
        <v>0</v>
      </c>
      <c r="P13" s="92" t="s">
        <v>112</v>
      </c>
      <c r="Q13" s="91">
        <f>VLOOKUP($AB$4,データ入力用!$B$15:$AE$37,23)</f>
        <v>0</v>
      </c>
      <c r="R13" s="92" t="s">
        <v>113</v>
      </c>
      <c r="S13" s="93"/>
      <c r="T13" s="274"/>
      <c r="U13" s="257"/>
      <c r="V13" s="257"/>
      <c r="W13" s="257"/>
      <c r="X13" s="257"/>
      <c r="Y13" s="257"/>
      <c r="Z13" s="257"/>
    </row>
    <row r="14" spans="1:36" s="84" customFormat="1" ht="18.75" customHeight="1" x14ac:dyDescent="0.2">
      <c r="A14" s="94"/>
      <c r="B14" s="94"/>
      <c r="C14" s="94"/>
      <c r="D14" s="94"/>
      <c r="E14" s="94"/>
      <c r="F14" s="94"/>
      <c r="G14" s="94"/>
      <c r="H14" s="94"/>
      <c r="I14" s="94"/>
      <c r="J14" s="94"/>
      <c r="K14" s="94"/>
      <c r="L14" s="94"/>
      <c r="M14" s="94"/>
      <c r="N14" s="95"/>
      <c r="O14" s="95"/>
      <c r="P14" s="95"/>
      <c r="Q14" s="95"/>
      <c r="R14" s="95"/>
      <c r="S14" s="95"/>
      <c r="T14" s="94"/>
      <c r="U14" s="94"/>
      <c r="V14" s="96"/>
      <c r="W14" s="94"/>
      <c r="X14" s="94"/>
      <c r="Y14" s="94"/>
      <c r="Z14" s="94"/>
    </row>
    <row r="15" spans="1:36" s="84" customFormat="1" ht="18" customHeight="1" x14ac:dyDescent="0.2">
      <c r="A15" s="95" t="s">
        <v>128</v>
      </c>
      <c r="B15" s="95"/>
      <c r="C15" s="95"/>
      <c r="D15" s="95"/>
      <c r="E15" s="95"/>
      <c r="F15" s="95"/>
      <c r="G15" s="95"/>
      <c r="H15" s="95"/>
      <c r="I15" s="95"/>
      <c r="J15" s="95"/>
      <c r="K15" s="95"/>
      <c r="L15" s="95"/>
      <c r="M15" s="95"/>
      <c r="N15" s="95"/>
      <c r="O15" s="95"/>
      <c r="P15" s="95"/>
      <c r="Q15" s="95"/>
      <c r="R15" s="95"/>
      <c r="S15" s="95"/>
      <c r="T15" s="95"/>
      <c r="U15" s="95"/>
      <c r="V15" s="95"/>
      <c r="W15" s="95"/>
      <c r="X15" s="95"/>
      <c r="Y15" s="95"/>
      <c r="Z15" s="95"/>
    </row>
    <row r="16" spans="1:36" s="84" customFormat="1" ht="18.75" customHeight="1" x14ac:dyDescent="0.2"/>
    <row r="17" spans="1:35" s="84" customFormat="1" ht="26.25" customHeight="1" x14ac:dyDescent="0.2">
      <c r="A17" s="262" t="s">
        <v>213</v>
      </c>
      <c r="B17" s="262"/>
      <c r="C17" s="262"/>
      <c r="D17" s="97"/>
      <c r="E17" s="71" t="s">
        <v>65</v>
      </c>
      <c r="F17" s="97"/>
      <c r="G17" s="71" t="s">
        <v>42</v>
      </c>
      <c r="H17" s="271"/>
      <c r="I17" s="271"/>
      <c r="J17" s="271"/>
      <c r="K17" s="271"/>
      <c r="L17" s="271"/>
      <c r="M17" s="271"/>
      <c r="N17" s="98" t="s">
        <v>114</v>
      </c>
      <c r="O17" s="98"/>
      <c r="P17" s="98"/>
      <c r="Q17" s="98"/>
      <c r="R17" s="270"/>
      <c r="S17" s="270"/>
      <c r="T17" s="270"/>
      <c r="U17" s="270"/>
      <c r="V17" s="270"/>
      <c r="W17" s="270"/>
      <c r="X17" s="270"/>
      <c r="Y17" s="98" t="s">
        <v>92</v>
      </c>
      <c r="Z17" s="98"/>
      <c r="AC17" s="269" t="s">
        <v>115</v>
      </c>
      <c r="AD17" s="269"/>
      <c r="AE17" s="269"/>
      <c r="AF17" s="269"/>
      <c r="AG17" s="269"/>
      <c r="AH17" s="269"/>
      <c r="AI17" s="269"/>
    </row>
    <row r="18" spans="1:35" s="84" customFormat="1" ht="21" customHeight="1" x14ac:dyDescent="0.2">
      <c r="AA18" s="99"/>
    </row>
    <row r="19" spans="1:35" s="84" customFormat="1" ht="26.25" customHeight="1" x14ac:dyDescent="0.2">
      <c r="N19" s="98" t="s">
        <v>116</v>
      </c>
      <c r="O19" s="98"/>
      <c r="P19" s="98"/>
      <c r="Q19" s="98"/>
      <c r="R19" s="270"/>
      <c r="S19" s="270"/>
      <c r="T19" s="270"/>
      <c r="U19" s="270"/>
      <c r="V19" s="270"/>
      <c r="W19" s="270"/>
      <c r="X19" s="270"/>
      <c r="Y19" s="98" t="s">
        <v>92</v>
      </c>
      <c r="Z19" s="98"/>
    </row>
    <row r="20" spans="1:35" s="84" customFormat="1" ht="22.5" customHeight="1" x14ac:dyDescent="0.2"/>
    <row r="21" spans="1:35" s="84" customFormat="1" ht="23.25" customHeight="1" x14ac:dyDescent="0.2"/>
    <row r="22" spans="1:35" s="72" customFormat="1" ht="18" customHeight="1" x14ac:dyDescent="0.2">
      <c r="A22" s="256" t="s">
        <v>117</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row>
    <row r="23" spans="1:35" s="84" customFormat="1" ht="19.5" customHeight="1" thickBot="1" x14ac:dyDescent="0.25"/>
    <row r="24" spans="1:35" s="84" customFormat="1" ht="30" customHeight="1" x14ac:dyDescent="0.2">
      <c r="A24" s="100"/>
      <c r="B24" s="248" t="s">
        <v>118</v>
      </c>
      <c r="C24" s="248"/>
      <c r="D24" s="248"/>
      <c r="E24" s="248"/>
      <c r="F24" s="248"/>
      <c r="G24" s="248"/>
      <c r="H24" s="248"/>
      <c r="I24" s="248"/>
      <c r="J24" s="248"/>
      <c r="K24" s="248"/>
      <c r="L24" s="248"/>
      <c r="M24" s="248"/>
      <c r="N24" s="248"/>
      <c r="O24" s="248"/>
      <c r="P24" s="248"/>
      <c r="Q24" s="248"/>
      <c r="R24" s="248"/>
      <c r="S24" s="248"/>
      <c r="T24" s="248"/>
      <c r="U24" s="249" t="s">
        <v>119</v>
      </c>
      <c r="V24" s="249"/>
      <c r="W24" s="249"/>
      <c r="X24" s="249"/>
      <c r="Y24" s="249"/>
      <c r="Z24" s="250"/>
    </row>
    <row r="25" spans="1:35" s="84" customFormat="1" ht="39.75" customHeight="1" x14ac:dyDescent="0.2">
      <c r="A25" s="101" t="s">
        <v>129</v>
      </c>
      <c r="B25" s="251" t="s">
        <v>216</v>
      </c>
      <c r="C25" s="251"/>
      <c r="D25" s="251"/>
      <c r="E25" s="251"/>
      <c r="F25" s="251"/>
      <c r="G25" s="251"/>
      <c r="H25" s="251"/>
      <c r="I25" s="251"/>
      <c r="J25" s="251"/>
      <c r="K25" s="251"/>
      <c r="L25" s="251"/>
      <c r="M25" s="251"/>
      <c r="N25" s="251"/>
      <c r="O25" s="251"/>
      <c r="P25" s="251"/>
      <c r="Q25" s="251"/>
      <c r="R25" s="251"/>
      <c r="S25" s="251"/>
      <c r="T25" s="251"/>
      <c r="U25" s="163"/>
      <c r="V25" s="164" t="s">
        <v>223</v>
      </c>
      <c r="W25" s="161"/>
      <c r="X25" s="102" t="s">
        <v>120</v>
      </c>
      <c r="Y25" s="161"/>
      <c r="Z25" s="103" t="s">
        <v>113</v>
      </c>
      <c r="AB25" s="99"/>
      <c r="AC25" s="252" t="s">
        <v>217</v>
      </c>
      <c r="AD25" s="252"/>
      <c r="AE25" s="252"/>
      <c r="AF25" s="252"/>
      <c r="AG25" s="252"/>
      <c r="AH25" s="252"/>
      <c r="AI25" s="252"/>
    </row>
    <row r="26" spans="1:35" s="84" customFormat="1" ht="39.9" customHeight="1" x14ac:dyDescent="0.2">
      <c r="A26" s="101" t="s">
        <v>130</v>
      </c>
      <c r="B26" s="254" t="s">
        <v>121</v>
      </c>
      <c r="C26" s="254"/>
      <c r="D26" s="254"/>
      <c r="E26" s="254"/>
      <c r="F26" s="254"/>
      <c r="G26" s="254"/>
      <c r="H26" s="254"/>
      <c r="I26" s="254"/>
      <c r="J26" s="254"/>
      <c r="K26" s="254"/>
      <c r="L26" s="254"/>
      <c r="M26" s="254"/>
      <c r="N26" s="254"/>
      <c r="O26" s="254"/>
      <c r="P26" s="254"/>
      <c r="Q26" s="254"/>
      <c r="R26" s="254"/>
      <c r="S26" s="254"/>
      <c r="T26" s="254"/>
      <c r="U26" s="163"/>
      <c r="V26" s="164" t="s">
        <v>223</v>
      </c>
      <c r="W26" s="161"/>
      <c r="X26" s="104" t="s">
        <v>120</v>
      </c>
      <c r="Y26" s="161"/>
      <c r="Z26" s="105" t="s">
        <v>113</v>
      </c>
    </row>
    <row r="27" spans="1:35" s="84" customFormat="1" ht="39.9" customHeight="1" x14ac:dyDescent="0.2">
      <c r="A27" s="101" t="s">
        <v>131</v>
      </c>
      <c r="B27" s="254" t="s">
        <v>218</v>
      </c>
      <c r="C27" s="254"/>
      <c r="D27" s="254"/>
      <c r="E27" s="254"/>
      <c r="F27" s="254"/>
      <c r="G27" s="254"/>
      <c r="H27" s="254"/>
      <c r="I27" s="254"/>
      <c r="J27" s="254"/>
      <c r="K27" s="254"/>
      <c r="L27" s="254"/>
      <c r="M27" s="254"/>
      <c r="N27" s="254"/>
      <c r="O27" s="254"/>
      <c r="P27" s="254"/>
      <c r="Q27" s="254"/>
      <c r="R27" s="254"/>
      <c r="S27" s="254"/>
      <c r="T27" s="254"/>
      <c r="U27" s="163"/>
      <c r="V27" s="164" t="s">
        <v>223</v>
      </c>
      <c r="W27" s="161"/>
      <c r="X27" s="104" t="s">
        <v>120</v>
      </c>
      <c r="Y27" s="161"/>
      <c r="Z27" s="105" t="s">
        <v>113</v>
      </c>
    </row>
    <row r="28" spans="1:35" s="84" customFormat="1" ht="39.75" customHeight="1" thickBot="1" x14ac:dyDescent="0.25">
      <c r="A28" s="106" t="s">
        <v>122</v>
      </c>
      <c r="B28" s="255" t="s">
        <v>219</v>
      </c>
      <c r="C28" s="255"/>
      <c r="D28" s="255"/>
      <c r="E28" s="255"/>
      <c r="F28" s="255"/>
      <c r="G28" s="255"/>
      <c r="H28" s="255"/>
      <c r="I28" s="255"/>
      <c r="J28" s="255"/>
      <c r="K28" s="255"/>
      <c r="L28" s="255"/>
      <c r="M28" s="255"/>
      <c r="N28" s="255"/>
      <c r="O28" s="255"/>
      <c r="P28" s="255"/>
      <c r="Q28" s="255"/>
      <c r="R28" s="255"/>
      <c r="S28" s="255"/>
      <c r="T28" s="255"/>
      <c r="U28" s="165"/>
      <c r="V28" s="166" t="s">
        <v>223</v>
      </c>
      <c r="W28" s="162"/>
      <c r="X28" s="159" t="s">
        <v>120</v>
      </c>
      <c r="Y28" s="162"/>
      <c r="Z28" s="160" t="s">
        <v>113</v>
      </c>
    </row>
    <row r="29" spans="1:35" s="84" customFormat="1" ht="10.5" customHeight="1" x14ac:dyDescent="0.2"/>
    <row r="30" spans="1:35" s="84" customFormat="1" ht="30" customHeight="1" x14ac:dyDescent="0.2">
      <c r="A30" s="253" t="s">
        <v>220</v>
      </c>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row>
    <row r="31" spans="1:35" s="84" customFormat="1" ht="30" customHeight="1" x14ac:dyDescent="0.2"/>
    <row r="32" spans="1:35" s="84" customFormat="1" ht="30" customHeight="1" x14ac:dyDescent="0.2"/>
    <row r="33" spans="1:29" s="84" customFormat="1" ht="18.75" customHeight="1" x14ac:dyDescent="0.2"/>
    <row r="34" spans="1:29" s="84" customFormat="1" ht="18.75" customHeight="1" x14ac:dyDescent="0.2"/>
    <row r="35" spans="1:29" s="84" customFormat="1" ht="18.75" customHeight="1" x14ac:dyDescent="0.2"/>
    <row r="36" spans="1:29" s="84" customFormat="1" ht="18.75" customHeight="1" x14ac:dyDescent="0.2"/>
    <row r="37" spans="1:29" s="84" customFormat="1" ht="18" customHeight="1" x14ac:dyDescent="0.2">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row>
    <row r="38" spans="1:29" s="84" customFormat="1" ht="18" customHeight="1" x14ac:dyDescent="0.2">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29" s="84" customFormat="1" ht="18" customHeight="1" x14ac:dyDescent="0.2">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9" s="84" customFormat="1" ht="18" customHeight="1" x14ac:dyDescent="0.2">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row>
    <row r="41" spans="1:29" s="84" customFormat="1" ht="18" customHeight="1" x14ac:dyDescent="0.2">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29" s="84" customFormat="1" ht="18" customHeight="1" x14ac:dyDescent="0.2">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row>
    <row r="43" spans="1:29" s="84" customFormat="1" ht="18" customHeight="1" x14ac:dyDescent="0.2">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row>
    <row r="44" spans="1:29" s="72" customFormat="1" ht="18" customHeight="1" x14ac:dyDescent="0.2">
      <c r="AC44" s="84"/>
    </row>
    <row r="45" spans="1:29" s="72" customFormat="1" x14ac:dyDescent="0.2">
      <c r="AC45" s="84"/>
    </row>
    <row r="46" spans="1:29" s="72" customFormat="1" x14ac:dyDescent="0.2">
      <c r="AC46" s="84"/>
    </row>
    <row r="47" spans="1:29" s="72" customFormat="1" x14ac:dyDescent="0.2"/>
    <row r="48" spans="1:29" s="72" customFormat="1" x14ac:dyDescent="0.2"/>
    <row r="49" s="72" customFormat="1" x14ac:dyDescent="0.2"/>
    <row r="50" s="72" customFormat="1" x14ac:dyDescent="0.2"/>
    <row r="51" s="72" customFormat="1" x14ac:dyDescent="0.2"/>
    <row r="52" s="72" customFormat="1" x14ac:dyDescent="0.2"/>
    <row r="53" s="72" customFormat="1" x14ac:dyDescent="0.2"/>
    <row r="54" s="72" customFormat="1" x14ac:dyDescent="0.2"/>
    <row r="55" s="72" customFormat="1" x14ac:dyDescent="0.2"/>
    <row r="56" s="72" customFormat="1" x14ac:dyDescent="0.2"/>
    <row r="57" s="72" customFormat="1" x14ac:dyDescent="0.2"/>
    <row r="58" s="72" customFormat="1" x14ac:dyDescent="0.2"/>
    <row r="59" s="72" customFormat="1" x14ac:dyDescent="0.2"/>
    <row r="60" s="72" customFormat="1" x14ac:dyDescent="0.2"/>
    <row r="61" s="72" customFormat="1" x14ac:dyDescent="0.2"/>
    <row r="62" s="72" customFormat="1" x14ac:dyDescent="0.2"/>
    <row r="63" s="72" customFormat="1" x14ac:dyDescent="0.2"/>
    <row r="64" s="72" customFormat="1" x14ac:dyDescent="0.2"/>
    <row r="65" s="72" customFormat="1" x14ac:dyDescent="0.2"/>
    <row r="66" s="72" customFormat="1" x14ac:dyDescent="0.2"/>
    <row r="67" s="72" customFormat="1" x14ac:dyDescent="0.2"/>
    <row r="68" s="72" customFormat="1" x14ac:dyDescent="0.2"/>
    <row r="69" s="72" customFormat="1" x14ac:dyDescent="0.2"/>
    <row r="70" s="72" customFormat="1" x14ac:dyDescent="0.2"/>
    <row r="71" s="72" customFormat="1" x14ac:dyDescent="0.2"/>
    <row r="72" s="72" customFormat="1" x14ac:dyDescent="0.2"/>
    <row r="73" s="72" customFormat="1" x14ac:dyDescent="0.2"/>
    <row r="74" s="72" customFormat="1" x14ac:dyDescent="0.2"/>
    <row r="75" s="72" customFormat="1" x14ac:dyDescent="0.2"/>
    <row r="76" s="72" customFormat="1" x14ac:dyDescent="0.2"/>
    <row r="77" s="72" customFormat="1" x14ac:dyDescent="0.2"/>
    <row r="78" s="72" customFormat="1" x14ac:dyDescent="0.2"/>
    <row r="79" s="72" customFormat="1" x14ac:dyDescent="0.2"/>
    <row r="80" s="72" customFormat="1" x14ac:dyDescent="0.2"/>
    <row r="81" s="72" customFormat="1" x14ac:dyDescent="0.2"/>
  </sheetData>
  <mergeCells count="45">
    <mergeCell ref="A1:Z1"/>
    <mergeCell ref="AB1:AI3"/>
    <mergeCell ref="A2:Z2"/>
    <mergeCell ref="A4:Z4"/>
    <mergeCell ref="AC4:AJ4"/>
    <mergeCell ref="A6:J6"/>
    <mergeCell ref="K6:Z6"/>
    <mergeCell ref="A7:J7"/>
    <mergeCell ref="L7:Z7"/>
    <mergeCell ref="AC7:AI8"/>
    <mergeCell ref="A8:J8"/>
    <mergeCell ref="K8:Z8"/>
    <mergeCell ref="A9:J9"/>
    <mergeCell ref="K9:L9"/>
    <mergeCell ref="M9:R9"/>
    <mergeCell ref="S9:T9"/>
    <mergeCell ref="U9:Z9"/>
    <mergeCell ref="A10:B11"/>
    <mergeCell ref="C10:J10"/>
    <mergeCell ref="K10:M10"/>
    <mergeCell ref="AC17:AI17"/>
    <mergeCell ref="R19:X19"/>
    <mergeCell ref="H17:M17"/>
    <mergeCell ref="R17:X17"/>
    <mergeCell ref="N10:S10"/>
    <mergeCell ref="T10:U10"/>
    <mergeCell ref="V10:Z10"/>
    <mergeCell ref="C11:J11"/>
    <mergeCell ref="K11:M13"/>
    <mergeCell ref="N11:Q12"/>
    <mergeCell ref="T11:U13"/>
    <mergeCell ref="V11:Z13"/>
    <mergeCell ref="A22:Z22"/>
    <mergeCell ref="A12:B13"/>
    <mergeCell ref="C12:J12"/>
    <mergeCell ref="C13:J13"/>
    <mergeCell ref="A17:C17"/>
    <mergeCell ref="B24:T24"/>
    <mergeCell ref="U24:Z24"/>
    <mergeCell ref="B25:T25"/>
    <mergeCell ref="AC25:AI25"/>
    <mergeCell ref="A30:Y30"/>
    <mergeCell ref="B26:T26"/>
    <mergeCell ref="B27:T27"/>
    <mergeCell ref="B28:T28"/>
  </mergeCells>
  <phoneticPr fontId="2"/>
  <dataValidations count="3">
    <dataValidation imeMode="on" allowBlank="1" showInputMessage="1" showErrorMessage="1" sqref="R17:X17 R19:X19" xr:uid="{00000000-0002-0000-0200-000000000000}"/>
    <dataValidation imeMode="off" allowBlank="1" showInputMessage="1" showErrorMessage="1" sqref="U9:Z9 M9:R9 L7:Z7 F17 D17 AB4" xr:uid="{00000000-0002-0000-0200-000001000000}"/>
    <dataValidation imeMode="hiragana" allowBlank="1" showInputMessage="1" showErrorMessage="1" sqref="K8:Z8" xr:uid="{00000000-0002-0000-0200-000002000000}"/>
  </dataValidations>
  <printOptions horizontalCentered="1" verticalCentered="1"/>
  <pageMargins left="0.59055118110236227" right="0.59055118110236227" top="0.78740157480314965" bottom="0.78740157480314965"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6"/>
  <sheetViews>
    <sheetView view="pageBreakPreview" zoomScale="115" zoomScaleNormal="115" zoomScaleSheetLayoutView="115" workbookViewId="0">
      <selection activeCell="A2" sqref="A2:Z2"/>
    </sheetView>
  </sheetViews>
  <sheetFormatPr defaultColWidth="9" defaultRowHeight="16.2" x14ac:dyDescent="0.2"/>
  <cols>
    <col min="1" max="26" width="3.33203125" style="72" customWidth="1"/>
    <col min="27" max="27" width="2.77734375" style="72" customWidth="1"/>
    <col min="28" max="29" width="9" style="72" customWidth="1"/>
    <col min="30" max="59" width="9" style="72"/>
    <col min="60" max="16384" width="9" style="1"/>
  </cols>
  <sheetData>
    <row r="1" spans="1:36" s="72" customFormat="1" ht="18" customHeight="1" x14ac:dyDescent="0.2">
      <c r="A1" s="240" t="str">
        <f>男女その1!C1</f>
        <v>令和２年度  第３２回全国高等学校ボクシング選抜大会　徳島特別大会</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B1" s="252" t="s">
        <v>214</v>
      </c>
      <c r="AC1" s="252"/>
      <c r="AD1" s="252"/>
      <c r="AE1" s="252"/>
      <c r="AF1" s="252"/>
      <c r="AG1" s="252"/>
      <c r="AH1" s="252"/>
      <c r="AI1" s="252"/>
    </row>
    <row r="2" spans="1:36" s="72" customFormat="1" ht="18" customHeight="1" x14ac:dyDescent="0.2">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B2" s="252"/>
      <c r="AC2" s="252"/>
      <c r="AD2" s="252"/>
      <c r="AE2" s="252"/>
      <c r="AF2" s="252"/>
      <c r="AG2" s="252"/>
      <c r="AH2" s="252"/>
      <c r="AI2" s="252"/>
    </row>
    <row r="3" spans="1:36" s="72" customFormat="1" ht="22.5" customHeight="1" thickBot="1" x14ac:dyDescent="0.25">
      <c r="A3" s="68"/>
      <c r="B3" s="68"/>
      <c r="C3" s="68"/>
      <c r="D3" s="68"/>
      <c r="E3" s="68"/>
      <c r="F3" s="68"/>
      <c r="G3" s="68"/>
      <c r="H3" s="68"/>
      <c r="I3" s="68"/>
      <c r="J3" s="68"/>
      <c r="K3" s="68"/>
      <c r="L3" s="68"/>
      <c r="M3" s="68"/>
      <c r="N3" s="68"/>
      <c r="O3" s="68"/>
      <c r="P3" s="68"/>
      <c r="Q3" s="68"/>
      <c r="R3" s="68"/>
      <c r="S3" s="68"/>
      <c r="T3" s="68"/>
      <c r="U3" s="68"/>
      <c r="V3" s="68"/>
      <c r="W3" s="68"/>
      <c r="X3" s="68"/>
      <c r="Y3" s="68"/>
      <c r="Z3" s="68"/>
      <c r="AB3" s="252"/>
      <c r="AC3" s="252"/>
      <c r="AD3" s="252"/>
      <c r="AE3" s="252"/>
      <c r="AF3" s="252"/>
      <c r="AG3" s="252"/>
      <c r="AH3" s="252"/>
      <c r="AI3" s="252"/>
    </row>
    <row r="4" spans="1:36" s="72" customFormat="1" ht="18" customHeight="1" thickBot="1" x14ac:dyDescent="0.25">
      <c r="A4" s="256" t="s">
        <v>132</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B4" s="184">
        <v>1</v>
      </c>
      <c r="AC4" s="269" t="s">
        <v>105</v>
      </c>
      <c r="AD4" s="269"/>
      <c r="AE4" s="269"/>
      <c r="AF4" s="269"/>
      <c r="AG4" s="269"/>
      <c r="AH4" s="269"/>
      <c r="AI4" s="269"/>
      <c r="AJ4" s="269"/>
    </row>
    <row r="5" spans="1:36" s="72" customFormat="1" ht="22.5" customHeight="1" x14ac:dyDescent="0.2">
      <c r="A5" s="83"/>
      <c r="B5" s="83"/>
      <c r="C5" s="83"/>
      <c r="D5" s="83"/>
      <c r="E5" s="83"/>
      <c r="F5" s="83"/>
      <c r="G5" s="83"/>
      <c r="H5" s="83"/>
      <c r="I5" s="83"/>
      <c r="J5" s="83"/>
      <c r="K5" s="83"/>
      <c r="L5" s="83"/>
      <c r="M5" s="83"/>
      <c r="N5" s="83"/>
      <c r="O5" s="83"/>
      <c r="P5" s="83"/>
      <c r="Q5" s="83"/>
      <c r="R5" s="83"/>
      <c r="S5" s="83"/>
      <c r="T5" s="83"/>
      <c r="U5" s="83"/>
      <c r="V5" s="83"/>
      <c r="W5" s="83"/>
      <c r="X5" s="83"/>
      <c r="Y5" s="83"/>
      <c r="Z5" s="83"/>
    </row>
    <row r="6" spans="1:36" s="84" customFormat="1" ht="15" customHeight="1" x14ac:dyDescent="0.2">
      <c r="A6" s="286" t="s">
        <v>127</v>
      </c>
      <c r="B6" s="265"/>
      <c r="C6" s="265"/>
      <c r="D6" s="265"/>
      <c r="E6" s="265"/>
      <c r="F6" s="265"/>
      <c r="G6" s="265"/>
      <c r="H6" s="265"/>
      <c r="I6" s="265"/>
      <c r="J6" s="266"/>
      <c r="K6" s="287" t="s">
        <v>106</v>
      </c>
      <c r="L6" s="288"/>
      <c r="M6" s="288"/>
      <c r="N6" s="288"/>
      <c r="O6" s="288"/>
      <c r="P6" s="288"/>
      <c r="Q6" s="288"/>
      <c r="R6" s="288"/>
      <c r="S6" s="288"/>
      <c r="T6" s="288"/>
      <c r="U6" s="288"/>
      <c r="V6" s="288"/>
      <c r="W6" s="288"/>
      <c r="X6" s="288"/>
      <c r="Y6" s="288"/>
      <c r="Z6" s="288"/>
    </row>
    <row r="7" spans="1:36" s="84" customFormat="1" ht="15" customHeight="1" x14ac:dyDescent="0.2">
      <c r="A7" s="278" t="s">
        <v>107</v>
      </c>
      <c r="B7" s="279"/>
      <c r="C7" s="279"/>
      <c r="D7" s="279"/>
      <c r="E7" s="279"/>
      <c r="F7" s="279"/>
      <c r="G7" s="279"/>
      <c r="H7" s="279"/>
      <c r="I7" s="279"/>
      <c r="J7" s="279"/>
      <c r="K7" s="107" t="s">
        <v>108</v>
      </c>
      <c r="L7" s="306"/>
      <c r="M7" s="307"/>
      <c r="N7" s="307"/>
      <c r="O7" s="307"/>
      <c r="P7" s="307"/>
      <c r="Q7" s="307"/>
      <c r="R7" s="307"/>
      <c r="S7" s="307"/>
      <c r="T7" s="307"/>
      <c r="U7" s="307"/>
      <c r="V7" s="307"/>
      <c r="W7" s="307"/>
      <c r="X7" s="307"/>
      <c r="Y7" s="307"/>
      <c r="Z7" s="308"/>
      <c r="AC7" s="269" t="s">
        <v>215</v>
      </c>
      <c r="AD7" s="269"/>
      <c r="AE7" s="269"/>
      <c r="AF7" s="269"/>
      <c r="AG7" s="269"/>
      <c r="AH7" s="269"/>
      <c r="AI7" s="269"/>
    </row>
    <row r="8" spans="1:36" s="84" customFormat="1" ht="15" customHeight="1" x14ac:dyDescent="0.2">
      <c r="A8" s="292">
        <f>VLOOKUP($AB$4,データ入力用!$B$15:$AE$37,9)</f>
        <v>0</v>
      </c>
      <c r="B8" s="258"/>
      <c r="C8" s="258"/>
      <c r="D8" s="258"/>
      <c r="E8" s="258"/>
      <c r="F8" s="258"/>
      <c r="G8" s="258"/>
      <c r="H8" s="258"/>
      <c r="I8" s="258"/>
      <c r="J8" s="259"/>
      <c r="K8" s="293"/>
      <c r="L8" s="294"/>
      <c r="M8" s="294"/>
      <c r="N8" s="294"/>
      <c r="O8" s="294"/>
      <c r="P8" s="294"/>
      <c r="Q8" s="294"/>
      <c r="R8" s="294"/>
      <c r="S8" s="294"/>
      <c r="T8" s="294"/>
      <c r="U8" s="294"/>
      <c r="V8" s="294"/>
      <c r="W8" s="294"/>
      <c r="X8" s="294"/>
      <c r="Y8" s="294"/>
      <c r="Z8" s="295"/>
      <c r="AC8" s="269"/>
      <c r="AD8" s="269"/>
      <c r="AE8" s="269"/>
      <c r="AF8" s="269"/>
      <c r="AG8" s="269"/>
      <c r="AH8" s="269"/>
      <c r="AI8" s="269"/>
    </row>
    <row r="9" spans="1:36" s="84" customFormat="1" ht="30" customHeight="1" x14ac:dyDescent="0.2">
      <c r="A9" s="280">
        <f>VLOOKUP($AB$4,データ入力用!$B$15:$AE$37,8)</f>
        <v>0</v>
      </c>
      <c r="B9" s="260"/>
      <c r="C9" s="260"/>
      <c r="D9" s="260"/>
      <c r="E9" s="260"/>
      <c r="F9" s="260"/>
      <c r="G9" s="260"/>
      <c r="H9" s="260"/>
      <c r="I9" s="260"/>
      <c r="J9" s="261"/>
      <c r="K9" s="281" t="s">
        <v>135</v>
      </c>
      <c r="L9" s="282"/>
      <c r="M9" s="304"/>
      <c r="N9" s="304"/>
      <c r="O9" s="304"/>
      <c r="P9" s="304"/>
      <c r="Q9" s="304"/>
      <c r="R9" s="304"/>
      <c r="S9" s="282" t="s">
        <v>136</v>
      </c>
      <c r="T9" s="282"/>
      <c r="U9" s="304"/>
      <c r="V9" s="304"/>
      <c r="W9" s="304"/>
      <c r="X9" s="304"/>
      <c r="Y9" s="304"/>
      <c r="Z9" s="305"/>
    </row>
    <row r="10" spans="1:36" s="84" customFormat="1" ht="15" customHeight="1" x14ac:dyDescent="0.2">
      <c r="A10" s="263" t="s">
        <v>109</v>
      </c>
      <c r="B10" s="264"/>
      <c r="C10" s="265" t="s">
        <v>133</v>
      </c>
      <c r="D10" s="265"/>
      <c r="E10" s="265"/>
      <c r="F10" s="265"/>
      <c r="G10" s="265"/>
      <c r="H10" s="265"/>
      <c r="I10" s="265"/>
      <c r="J10" s="266"/>
      <c r="K10" s="267" t="s">
        <v>30</v>
      </c>
      <c r="L10" s="268"/>
      <c r="M10" s="268"/>
      <c r="N10" s="272" t="s">
        <v>35</v>
      </c>
      <c r="O10" s="272"/>
      <c r="P10" s="272"/>
      <c r="Q10" s="272"/>
      <c r="R10" s="272"/>
      <c r="S10" s="272"/>
      <c r="T10" s="268" t="s">
        <v>61</v>
      </c>
      <c r="U10" s="268"/>
      <c r="V10" s="268" t="s">
        <v>110</v>
      </c>
      <c r="W10" s="268"/>
      <c r="X10" s="268"/>
      <c r="Y10" s="268"/>
      <c r="Z10" s="268"/>
    </row>
    <row r="11" spans="1:36" s="84" customFormat="1" ht="15" customHeight="1" x14ac:dyDescent="0.2">
      <c r="A11" s="264"/>
      <c r="B11" s="264"/>
      <c r="C11" s="273" t="s">
        <v>111</v>
      </c>
      <c r="D11" s="273"/>
      <c r="E11" s="273"/>
      <c r="F11" s="273"/>
      <c r="G11" s="273"/>
      <c r="H11" s="273"/>
      <c r="I11" s="273"/>
      <c r="J11" s="267"/>
      <c r="K11" s="296">
        <f>VLOOKUP($AB$4,データ入力用!$B$15:$AE$37,5)</f>
        <v>0</v>
      </c>
      <c r="L11" s="297"/>
      <c r="M11" s="298"/>
      <c r="N11" s="299" t="str">
        <f>"平成 "&amp;VLOOKUP($AB$4,データ入力用!$B$15:$AE$37,19)&amp;" 年"</f>
        <v>平成  年</v>
      </c>
      <c r="O11" s="300"/>
      <c r="P11" s="300"/>
      <c r="Q11" s="300"/>
      <c r="R11" s="108"/>
      <c r="S11" s="109"/>
      <c r="T11" s="296">
        <f>VLOOKUP($AB$4,データ入力用!$B$15:$AE$37,25)</f>
        <v>0</v>
      </c>
      <c r="U11" s="297"/>
      <c r="V11" s="303">
        <f>VLOOKUP($AB$4,データ入力用!$B$15:$AE$37,4)</f>
        <v>0</v>
      </c>
      <c r="W11" s="303"/>
      <c r="X11" s="303"/>
      <c r="Y11" s="303"/>
      <c r="Z11" s="303"/>
    </row>
    <row r="12" spans="1:36" s="84" customFormat="1" ht="15" customHeight="1" x14ac:dyDescent="0.2">
      <c r="A12" s="257">
        <f>VLOOKUP($AB$4,データ入力用!$B$15:$AE$37,2)</f>
        <v>0</v>
      </c>
      <c r="B12" s="257"/>
      <c r="C12" s="258">
        <f>VLOOKUP($AB$4,データ入力用!$B$15:$AE$37,7)</f>
        <v>0</v>
      </c>
      <c r="D12" s="258"/>
      <c r="E12" s="258"/>
      <c r="F12" s="258"/>
      <c r="G12" s="258"/>
      <c r="H12" s="258"/>
      <c r="I12" s="258"/>
      <c r="J12" s="259"/>
      <c r="K12" s="296"/>
      <c r="L12" s="297"/>
      <c r="M12" s="298"/>
      <c r="N12" s="301"/>
      <c r="O12" s="302"/>
      <c r="P12" s="302"/>
      <c r="Q12" s="302"/>
      <c r="R12" s="110"/>
      <c r="S12" s="111"/>
      <c r="T12" s="296"/>
      <c r="U12" s="297"/>
      <c r="V12" s="303"/>
      <c r="W12" s="303"/>
      <c r="X12" s="303"/>
      <c r="Y12" s="303"/>
      <c r="Z12" s="303"/>
    </row>
    <row r="13" spans="1:36" s="84" customFormat="1" ht="27" customHeight="1" x14ac:dyDescent="0.2">
      <c r="A13" s="257"/>
      <c r="B13" s="257"/>
      <c r="C13" s="260">
        <f>VLOOKUP($AB$4,データ入力用!$B$15:$AE$37,6)</f>
        <v>0</v>
      </c>
      <c r="D13" s="260"/>
      <c r="E13" s="260"/>
      <c r="F13" s="260"/>
      <c r="G13" s="260"/>
      <c r="H13" s="260"/>
      <c r="I13" s="260"/>
      <c r="J13" s="261"/>
      <c r="K13" s="296"/>
      <c r="L13" s="297"/>
      <c r="M13" s="298"/>
      <c r="N13" s="112"/>
      <c r="O13" s="113">
        <f>VLOOKUP($AB$4,データ入力用!$B$15:$AE$37,21)</f>
        <v>0</v>
      </c>
      <c r="P13" s="114" t="s">
        <v>112</v>
      </c>
      <c r="Q13" s="113">
        <f>VLOOKUP($AB$4,データ入力用!$B$15:$AE$37,23)</f>
        <v>0</v>
      </c>
      <c r="R13" s="114" t="s">
        <v>113</v>
      </c>
      <c r="S13" s="115"/>
      <c r="T13" s="296"/>
      <c r="U13" s="297"/>
      <c r="V13" s="303"/>
      <c r="W13" s="303"/>
      <c r="X13" s="303"/>
      <c r="Y13" s="303"/>
      <c r="Z13" s="303"/>
    </row>
    <row r="14" spans="1:36" s="84" customFormat="1" ht="18.75" customHeight="1" x14ac:dyDescent="0.2">
      <c r="A14" s="94"/>
      <c r="B14" s="94"/>
      <c r="C14" s="94"/>
      <c r="D14" s="94"/>
      <c r="E14" s="94"/>
      <c r="F14" s="94"/>
      <c r="G14" s="94"/>
      <c r="H14" s="94"/>
      <c r="I14" s="94"/>
      <c r="J14" s="94"/>
      <c r="K14" s="94"/>
      <c r="L14" s="94"/>
      <c r="M14" s="94"/>
      <c r="N14" s="95"/>
      <c r="O14" s="95"/>
      <c r="P14" s="95"/>
      <c r="Q14" s="95"/>
      <c r="R14" s="95"/>
      <c r="S14" s="95"/>
      <c r="T14" s="94"/>
      <c r="U14" s="94"/>
      <c r="V14" s="94"/>
      <c r="W14" s="94"/>
      <c r="X14" s="94"/>
      <c r="Y14" s="94"/>
      <c r="Z14" s="94"/>
    </row>
    <row r="15" spans="1:36" s="84" customFormat="1" ht="18" customHeight="1" x14ac:dyDescent="0.2">
      <c r="A15" s="95" t="s">
        <v>128</v>
      </c>
      <c r="B15" s="95"/>
      <c r="C15" s="95"/>
      <c r="D15" s="95"/>
      <c r="E15" s="95"/>
      <c r="F15" s="95"/>
      <c r="G15" s="95"/>
      <c r="H15" s="95"/>
      <c r="I15" s="95"/>
      <c r="J15" s="95"/>
      <c r="K15" s="95"/>
      <c r="L15" s="95"/>
      <c r="M15" s="95"/>
      <c r="N15" s="95"/>
      <c r="O15" s="95"/>
      <c r="P15" s="95"/>
      <c r="Q15" s="95"/>
      <c r="R15" s="95"/>
      <c r="S15" s="95"/>
      <c r="T15" s="95"/>
      <c r="U15" s="95"/>
      <c r="V15" s="95"/>
      <c r="W15" s="95"/>
      <c r="X15" s="95"/>
      <c r="Y15" s="95"/>
      <c r="Z15" s="95"/>
    </row>
    <row r="16" spans="1:36" s="84" customFormat="1" ht="18.75" customHeight="1" x14ac:dyDescent="0.2"/>
    <row r="17" spans="1:35" s="84" customFormat="1" ht="26.25" customHeight="1" x14ac:dyDescent="0.2">
      <c r="A17" s="262" t="s">
        <v>221</v>
      </c>
      <c r="B17" s="262"/>
      <c r="C17" s="262"/>
      <c r="D17" s="97"/>
      <c r="E17" s="71" t="s">
        <v>65</v>
      </c>
      <c r="F17" s="97"/>
      <c r="G17" s="71" t="s">
        <v>42</v>
      </c>
      <c r="H17" s="271"/>
      <c r="I17" s="271"/>
      <c r="J17" s="271"/>
      <c r="K17" s="271"/>
      <c r="L17" s="271"/>
      <c r="M17" s="271"/>
      <c r="N17" s="98" t="s">
        <v>114</v>
      </c>
      <c r="O17" s="98"/>
      <c r="P17" s="98"/>
      <c r="Q17" s="98"/>
      <c r="R17" s="270"/>
      <c r="S17" s="270"/>
      <c r="T17" s="270"/>
      <c r="U17" s="270"/>
      <c r="V17" s="270"/>
      <c r="W17" s="270"/>
      <c r="X17" s="270"/>
      <c r="Y17" s="98" t="s">
        <v>92</v>
      </c>
      <c r="Z17" s="98"/>
      <c r="AC17" s="269" t="s">
        <v>115</v>
      </c>
      <c r="AD17" s="269"/>
      <c r="AE17" s="269"/>
      <c r="AF17" s="269"/>
      <c r="AG17" s="269"/>
      <c r="AH17" s="269"/>
      <c r="AI17" s="269"/>
    </row>
    <row r="18" spans="1:35" s="84" customFormat="1" ht="21" customHeight="1" x14ac:dyDescent="0.2">
      <c r="AA18" s="99"/>
    </row>
    <row r="19" spans="1:35" s="84" customFormat="1" ht="26.25" customHeight="1" x14ac:dyDescent="0.2">
      <c r="N19" s="98" t="s">
        <v>116</v>
      </c>
      <c r="O19" s="98"/>
      <c r="P19" s="98"/>
      <c r="Q19" s="98"/>
      <c r="R19" s="270"/>
      <c r="S19" s="270"/>
      <c r="T19" s="270"/>
      <c r="U19" s="270"/>
      <c r="V19" s="270"/>
      <c r="W19" s="270"/>
      <c r="X19" s="270"/>
      <c r="Y19" s="98" t="s">
        <v>92</v>
      </c>
      <c r="Z19" s="98"/>
    </row>
    <row r="20" spans="1:35" s="84" customFormat="1" ht="22.5" customHeight="1" x14ac:dyDescent="0.2"/>
    <row r="21" spans="1:35" s="84" customFormat="1" ht="23.25" customHeight="1" x14ac:dyDescent="0.2"/>
    <row r="22" spans="1:35" s="72" customFormat="1" ht="18" customHeight="1" x14ac:dyDescent="0.2">
      <c r="A22" s="256" t="s">
        <v>117</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row>
    <row r="23" spans="1:35" s="84" customFormat="1" ht="19.5" customHeight="1" thickBot="1" x14ac:dyDescent="0.25"/>
    <row r="24" spans="1:35" s="84" customFormat="1" ht="30" customHeight="1" x14ac:dyDescent="0.2">
      <c r="A24" s="100"/>
      <c r="B24" s="248" t="s">
        <v>118</v>
      </c>
      <c r="C24" s="248"/>
      <c r="D24" s="248"/>
      <c r="E24" s="248"/>
      <c r="F24" s="248"/>
      <c r="G24" s="248"/>
      <c r="H24" s="248"/>
      <c r="I24" s="248"/>
      <c r="J24" s="248"/>
      <c r="K24" s="248"/>
      <c r="L24" s="248"/>
      <c r="M24" s="248"/>
      <c r="N24" s="248"/>
      <c r="O24" s="248"/>
      <c r="P24" s="248"/>
      <c r="Q24" s="248"/>
      <c r="R24" s="248"/>
      <c r="S24" s="248"/>
      <c r="T24" s="248"/>
      <c r="U24" s="249" t="s">
        <v>119</v>
      </c>
      <c r="V24" s="249"/>
      <c r="W24" s="249"/>
      <c r="X24" s="249"/>
      <c r="Y24" s="249"/>
      <c r="Z24" s="250"/>
    </row>
    <row r="25" spans="1:35" s="84" customFormat="1" ht="39.75" customHeight="1" x14ac:dyDescent="0.2">
      <c r="A25" s="101" t="s">
        <v>134</v>
      </c>
      <c r="B25" s="251" t="s">
        <v>216</v>
      </c>
      <c r="C25" s="251"/>
      <c r="D25" s="251"/>
      <c r="E25" s="251"/>
      <c r="F25" s="251"/>
      <c r="G25" s="251"/>
      <c r="H25" s="251"/>
      <c r="I25" s="251"/>
      <c r="J25" s="251"/>
      <c r="K25" s="251"/>
      <c r="L25" s="251"/>
      <c r="M25" s="251"/>
      <c r="N25" s="251"/>
      <c r="O25" s="251"/>
      <c r="P25" s="251"/>
      <c r="Q25" s="251"/>
      <c r="R25" s="251"/>
      <c r="S25" s="251"/>
      <c r="T25" s="251"/>
      <c r="U25" s="163"/>
      <c r="V25" s="167" t="s">
        <v>222</v>
      </c>
      <c r="W25" s="116"/>
      <c r="X25" s="102" t="s">
        <v>120</v>
      </c>
      <c r="Y25" s="116"/>
      <c r="Z25" s="103" t="s">
        <v>113</v>
      </c>
      <c r="AB25" s="99"/>
      <c r="AC25" s="252" t="s">
        <v>217</v>
      </c>
      <c r="AD25" s="252"/>
      <c r="AE25" s="252"/>
      <c r="AF25" s="252"/>
      <c r="AG25" s="252"/>
      <c r="AH25" s="252"/>
      <c r="AI25" s="252"/>
    </row>
    <row r="26" spans="1:35" s="84" customFormat="1" ht="39.75" customHeight="1" x14ac:dyDescent="0.2">
      <c r="A26" s="101" t="s">
        <v>130</v>
      </c>
      <c r="B26" s="254" t="s">
        <v>121</v>
      </c>
      <c r="C26" s="254"/>
      <c r="D26" s="254"/>
      <c r="E26" s="254"/>
      <c r="F26" s="254"/>
      <c r="G26" s="254"/>
      <c r="H26" s="254"/>
      <c r="I26" s="254"/>
      <c r="J26" s="254"/>
      <c r="K26" s="254"/>
      <c r="L26" s="254"/>
      <c r="M26" s="254"/>
      <c r="N26" s="254"/>
      <c r="O26" s="254"/>
      <c r="P26" s="254"/>
      <c r="Q26" s="254"/>
      <c r="R26" s="254"/>
      <c r="S26" s="254"/>
      <c r="T26" s="254"/>
      <c r="U26" s="163"/>
      <c r="V26" s="168" t="s">
        <v>222</v>
      </c>
      <c r="W26" s="116"/>
      <c r="X26" s="102" t="s">
        <v>120</v>
      </c>
      <c r="Y26" s="116"/>
      <c r="Z26" s="103" t="s">
        <v>113</v>
      </c>
    </row>
    <row r="27" spans="1:35" s="84" customFormat="1" ht="39.75" customHeight="1" x14ac:dyDescent="0.2">
      <c r="A27" s="101" t="s">
        <v>137</v>
      </c>
      <c r="B27" s="254" t="s">
        <v>218</v>
      </c>
      <c r="C27" s="254"/>
      <c r="D27" s="254"/>
      <c r="E27" s="254"/>
      <c r="F27" s="254"/>
      <c r="G27" s="254"/>
      <c r="H27" s="254"/>
      <c r="I27" s="254"/>
      <c r="J27" s="254"/>
      <c r="K27" s="254"/>
      <c r="L27" s="254"/>
      <c r="M27" s="254"/>
      <c r="N27" s="254"/>
      <c r="O27" s="254"/>
      <c r="P27" s="254"/>
      <c r="Q27" s="254"/>
      <c r="R27" s="254"/>
      <c r="S27" s="254"/>
      <c r="T27" s="254"/>
      <c r="U27" s="163"/>
      <c r="V27" s="168" t="s">
        <v>222</v>
      </c>
      <c r="W27" s="116"/>
      <c r="X27" s="102" t="s">
        <v>120</v>
      </c>
      <c r="Y27" s="116"/>
      <c r="Z27" s="103" t="s">
        <v>113</v>
      </c>
    </row>
    <row r="28" spans="1:35" s="84" customFormat="1" ht="39.75" customHeight="1" x14ac:dyDescent="0.2">
      <c r="A28" s="101" t="s">
        <v>138</v>
      </c>
      <c r="B28" s="251" t="s">
        <v>219</v>
      </c>
      <c r="C28" s="251"/>
      <c r="D28" s="251"/>
      <c r="E28" s="251"/>
      <c r="F28" s="251"/>
      <c r="G28" s="251"/>
      <c r="H28" s="251"/>
      <c r="I28" s="251"/>
      <c r="J28" s="251"/>
      <c r="K28" s="251"/>
      <c r="L28" s="251"/>
      <c r="M28" s="251"/>
      <c r="N28" s="251"/>
      <c r="O28" s="251"/>
      <c r="P28" s="251"/>
      <c r="Q28" s="251"/>
      <c r="R28" s="251"/>
      <c r="S28" s="251"/>
      <c r="T28" s="251"/>
      <c r="U28" s="163"/>
      <c r="V28" s="167" t="s">
        <v>222</v>
      </c>
      <c r="W28" s="116"/>
      <c r="X28" s="102" t="s">
        <v>120</v>
      </c>
      <c r="Y28" s="116"/>
      <c r="Z28" s="103" t="s">
        <v>113</v>
      </c>
    </row>
    <row r="29" spans="1:35" s="84" customFormat="1" ht="10.5" customHeight="1" x14ac:dyDescent="0.2"/>
    <row r="30" spans="1:35" s="84" customFormat="1" ht="29.25" customHeight="1" x14ac:dyDescent="0.2">
      <c r="A30" s="253" t="s">
        <v>220</v>
      </c>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row>
    <row r="31" spans="1:35" s="84" customFormat="1" ht="30" customHeight="1" x14ac:dyDescent="0.2"/>
    <row r="32" spans="1:35" s="84" customFormat="1" ht="30" customHeight="1" x14ac:dyDescent="0.2"/>
    <row r="33" spans="1:59" s="84" customFormat="1" ht="18.75" customHeight="1" x14ac:dyDescent="0.2"/>
    <row r="34" spans="1:59" s="84" customFormat="1" ht="18.75" customHeight="1" x14ac:dyDescent="0.2"/>
    <row r="35" spans="1:59" s="84" customFormat="1" ht="18.75" customHeight="1" x14ac:dyDescent="0.2"/>
    <row r="36" spans="1:59" s="84" customFormat="1" ht="18.75" customHeight="1" x14ac:dyDescent="0.2"/>
    <row r="37" spans="1:59" s="84" customFormat="1" ht="18" customHeight="1" x14ac:dyDescent="0.2">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row>
    <row r="38" spans="1:59" s="84" customFormat="1" ht="18" customHeight="1" x14ac:dyDescent="0.2">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59" s="84" customFormat="1" ht="18" customHeight="1" x14ac:dyDescent="0.2">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59" s="84" customFormat="1" ht="18" customHeight="1" x14ac:dyDescent="0.2">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row>
    <row r="41" spans="1:59" s="84" customFormat="1" ht="18" customHeight="1" x14ac:dyDescent="0.2">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59" ht="15.6" x14ac:dyDescent="0.2">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row>
    <row r="43" spans="1:59" ht="15.6" x14ac:dyDescent="0.2">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row>
    <row r="44" spans="1:59" x14ac:dyDescent="0.2">
      <c r="AC44" s="84"/>
    </row>
    <row r="45" spans="1:59" x14ac:dyDescent="0.2">
      <c r="AC45" s="84"/>
    </row>
    <row r="46" spans="1:59" x14ac:dyDescent="0.2">
      <c r="AC46" s="84"/>
    </row>
  </sheetData>
  <mergeCells count="45">
    <mergeCell ref="A1:Z1"/>
    <mergeCell ref="AB1:AI3"/>
    <mergeCell ref="A2:Z2"/>
    <mergeCell ref="A4:Z4"/>
    <mergeCell ref="AC4:AJ4"/>
    <mergeCell ref="A6:J6"/>
    <mergeCell ref="K6:Z6"/>
    <mergeCell ref="A7:J7"/>
    <mergeCell ref="L7:Z7"/>
    <mergeCell ref="AC7:AI8"/>
    <mergeCell ref="A8:J8"/>
    <mergeCell ref="K8:Z8"/>
    <mergeCell ref="A9:J9"/>
    <mergeCell ref="K9:L9"/>
    <mergeCell ref="M9:R9"/>
    <mergeCell ref="S9:T9"/>
    <mergeCell ref="U9:Z9"/>
    <mergeCell ref="A10:B11"/>
    <mergeCell ref="C10:J10"/>
    <mergeCell ref="K10:M10"/>
    <mergeCell ref="AC17:AI17"/>
    <mergeCell ref="R19:X19"/>
    <mergeCell ref="H17:M17"/>
    <mergeCell ref="R17:X17"/>
    <mergeCell ref="N10:S10"/>
    <mergeCell ref="T10:U10"/>
    <mergeCell ref="V10:Z10"/>
    <mergeCell ref="C11:J11"/>
    <mergeCell ref="K11:M13"/>
    <mergeCell ref="N11:Q12"/>
    <mergeCell ref="T11:U13"/>
    <mergeCell ref="V11:Z13"/>
    <mergeCell ref="A22:Z22"/>
    <mergeCell ref="A12:B13"/>
    <mergeCell ref="C12:J12"/>
    <mergeCell ref="C13:J13"/>
    <mergeCell ref="A17:C17"/>
    <mergeCell ref="B24:T24"/>
    <mergeCell ref="U24:Z24"/>
    <mergeCell ref="B25:T25"/>
    <mergeCell ref="AC25:AI25"/>
    <mergeCell ref="A30:Y30"/>
    <mergeCell ref="B26:T26"/>
    <mergeCell ref="B27:T27"/>
    <mergeCell ref="B28:T28"/>
  </mergeCells>
  <phoneticPr fontId="2"/>
  <dataValidations count="2">
    <dataValidation imeMode="on" allowBlank="1" showInputMessage="1" showErrorMessage="1" sqref="K8:Z8 R17:X17 R19:X19" xr:uid="{00000000-0002-0000-0300-000000000000}"/>
    <dataValidation imeMode="off" allowBlank="1" showInputMessage="1" showErrorMessage="1" sqref="U9:Z9 M9:R9 L7:Z7 D17 F17 AB4" xr:uid="{00000000-0002-0000-0300-000001000000}"/>
  </dataValidations>
  <printOptions horizontalCentered="1" verticalCentered="1"/>
  <pageMargins left="0.59055118110236227" right="0.59055118110236227" top="0.78740157480314965" bottom="0.78740157480314965"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1"/>
  <sheetViews>
    <sheetView view="pageBreakPreview" topLeftCell="A4" zoomScale="115" zoomScaleNormal="115" zoomScaleSheetLayoutView="115" workbookViewId="0">
      <selection activeCell="F10" sqref="F10:Z10"/>
    </sheetView>
  </sheetViews>
  <sheetFormatPr defaultColWidth="9" defaultRowHeight="16.2" x14ac:dyDescent="0.2"/>
  <cols>
    <col min="1" max="26" width="3.21875" style="72" customWidth="1"/>
    <col min="27" max="27" width="4" style="72" customWidth="1"/>
    <col min="28" max="51" width="3" style="72" customWidth="1"/>
    <col min="52" max="16384" width="9" style="1"/>
  </cols>
  <sheetData>
    <row r="1" spans="1:31" s="72" customFormat="1" ht="19.5" customHeight="1" x14ac:dyDescent="0.2">
      <c r="A1" s="325" t="s">
        <v>139</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E1" s="117"/>
    </row>
    <row r="2" spans="1:31" s="72" customFormat="1" ht="19.5" customHeight="1" x14ac:dyDescent="0.2">
      <c r="A2" s="325"/>
      <c r="B2" s="325"/>
      <c r="C2" s="325"/>
      <c r="D2" s="325"/>
      <c r="E2" s="325"/>
      <c r="F2" s="325"/>
      <c r="G2" s="325"/>
      <c r="H2" s="325"/>
      <c r="I2" s="325"/>
      <c r="J2" s="325"/>
      <c r="K2" s="325"/>
      <c r="L2" s="325"/>
      <c r="M2" s="325"/>
      <c r="N2" s="325"/>
      <c r="O2" s="325"/>
      <c r="P2" s="325"/>
      <c r="Q2" s="325"/>
      <c r="R2" s="325"/>
      <c r="S2" s="325"/>
      <c r="T2" s="325"/>
      <c r="U2" s="325"/>
      <c r="V2" s="325"/>
      <c r="W2" s="325"/>
      <c r="X2" s="325"/>
      <c r="Y2" s="325"/>
      <c r="Z2" s="325"/>
    </row>
    <row r="3" spans="1:31" s="72" customFormat="1" ht="22.5" customHeight="1" x14ac:dyDescent="0.2">
      <c r="A3" s="322" t="s">
        <v>140</v>
      </c>
      <c r="B3" s="322"/>
      <c r="C3" s="322"/>
      <c r="D3" s="322"/>
      <c r="E3" s="322"/>
      <c r="F3" s="322"/>
      <c r="G3" s="322"/>
      <c r="H3" s="322"/>
      <c r="I3" s="322"/>
      <c r="J3" s="322"/>
      <c r="K3" s="322"/>
      <c r="L3" s="322"/>
    </row>
    <row r="4" spans="1:31" s="72" customFormat="1" ht="22.5" customHeight="1" x14ac:dyDescent="0.2">
      <c r="A4" s="326" t="s">
        <v>288</v>
      </c>
      <c r="B4" s="326"/>
      <c r="C4" s="326"/>
      <c r="D4" s="326"/>
      <c r="E4" s="326"/>
      <c r="F4" s="326"/>
      <c r="G4" s="326"/>
      <c r="H4" s="326"/>
      <c r="I4" s="326"/>
      <c r="J4" s="326"/>
      <c r="K4" s="326"/>
      <c r="L4" s="326"/>
    </row>
    <row r="5" spans="1:31" s="72" customFormat="1" ht="19.5" customHeight="1" x14ac:dyDescent="0.2"/>
    <row r="6" spans="1:31" s="72" customFormat="1" ht="22.5" customHeight="1" x14ac:dyDescent="0.2">
      <c r="A6" s="321" t="s">
        <v>141</v>
      </c>
      <c r="B6" s="321"/>
      <c r="C6" s="321"/>
      <c r="D6" s="321"/>
      <c r="E6" s="68" t="s">
        <v>163</v>
      </c>
      <c r="F6" s="322" t="s">
        <v>293</v>
      </c>
      <c r="G6" s="322"/>
      <c r="H6" s="322"/>
      <c r="I6" s="322"/>
      <c r="J6" s="322"/>
      <c r="K6" s="322"/>
      <c r="L6" s="322"/>
      <c r="M6" s="322"/>
      <c r="N6" s="322"/>
      <c r="O6" s="322"/>
      <c r="P6" s="322"/>
      <c r="Q6" s="322"/>
      <c r="R6" s="322"/>
      <c r="S6" s="322"/>
      <c r="T6" s="322"/>
      <c r="U6" s="322"/>
      <c r="V6" s="322"/>
      <c r="W6" s="322"/>
      <c r="X6" s="322"/>
      <c r="Y6" s="322"/>
      <c r="Z6" s="322"/>
    </row>
    <row r="7" spans="1:31" s="72" customFormat="1" ht="15" customHeight="1" x14ac:dyDescent="0.2">
      <c r="A7" s="189"/>
      <c r="B7" s="189"/>
      <c r="C7" s="189"/>
      <c r="D7" s="189"/>
      <c r="E7" s="187"/>
      <c r="F7" s="188"/>
      <c r="G7" s="188"/>
      <c r="H7" s="188"/>
      <c r="I7" s="188"/>
      <c r="J7" s="188"/>
      <c r="K7" s="188"/>
      <c r="L7" s="188"/>
      <c r="M7" s="188"/>
      <c r="N7" s="188"/>
      <c r="O7" s="188"/>
      <c r="P7" s="188"/>
      <c r="Q7" s="188"/>
      <c r="R7" s="188"/>
      <c r="S7" s="188"/>
      <c r="T7" s="188"/>
      <c r="U7" s="188"/>
      <c r="V7" s="188"/>
      <c r="W7" s="188"/>
      <c r="X7" s="188"/>
      <c r="Y7" s="188"/>
      <c r="Z7" s="188"/>
    </row>
    <row r="8" spans="1:31" s="72" customFormat="1" ht="22.5" customHeight="1" x14ac:dyDescent="0.2">
      <c r="A8" s="321" t="s">
        <v>290</v>
      </c>
      <c r="B8" s="321"/>
      <c r="C8" s="321"/>
      <c r="D8" s="321"/>
      <c r="E8" s="407" t="s">
        <v>291</v>
      </c>
      <c r="F8" s="188" t="s">
        <v>292</v>
      </c>
      <c r="G8" s="188"/>
      <c r="H8" s="188"/>
      <c r="I8" s="188"/>
      <c r="J8" s="188"/>
      <c r="K8" s="188"/>
      <c r="L8" s="188"/>
      <c r="M8" s="188"/>
      <c r="N8" s="188"/>
      <c r="O8" s="188"/>
      <c r="P8" s="188"/>
      <c r="Q8" s="188"/>
      <c r="R8" s="188"/>
      <c r="S8" s="188"/>
      <c r="T8" s="188"/>
      <c r="U8" s="188"/>
      <c r="V8" s="188"/>
      <c r="W8" s="188"/>
      <c r="X8" s="188"/>
      <c r="Y8" s="188"/>
      <c r="Z8" s="188"/>
    </row>
    <row r="9" spans="1:31" s="72" customFormat="1" ht="14.4" customHeight="1" x14ac:dyDescent="0.2">
      <c r="A9" s="118"/>
      <c r="B9" s="118"/>
      <c r="C9" s="118"/>
      <c r="D9" s="118"/>
      <c r="E9" s="68"/>
    </row>
    <row r="10" spans="1:31" s="72" customFormat="1" ht="22.5" customHeight="1" x14ac:dyDescent="0.2">
      <c r="A10" s="321" t="s">
        <v>142</v>
      </c>
      <c r="B10" s="321"/>
      <c r="C10" s="321"/>
      <c r="D10" s="321"/>
      <c r="E10" s="68" t="s">
        <v>163</v>
      </c>
      <c r="F10" s="408" t="str">
        <f>男女その1!C1</f>
        <v>令和２年度  第３２回全国高等学校ボクシング選抜大会　徳島特別大会</v>
      </c>
      <c r="G10" s="408"/>
      <c r="H10" s="408"/>
      <c r="I10" s="408"/>
      <c r="J10" s="408"/>
      <c r="K10" s="408"/>
      <c r="L10" s="408"/>
      <c r="M10" s="408"/>
      <c r="N10" s="408"/>
      <c r="O10" s="408"/>
      <c r="P10" s="408"/>
      <c r="Q10" s="408"/>
      <c r="R10" s="408"/>
      <c r="S10" s="408"/>
      <c r="T10" s="408"/>
      <c r="U10" s="408"/>
      <c r="V10" s="408"/>
      <c r="W10" s="408"/>
      <c r="X10" s="408"/>
      <c r="Y10" s="408"/>
      <c r="Z10" s="408"/>
    </row>
    <row r="11" spans="1:31" s="72" customFormat="1" ht="15" customHeight="1" x14ac:dyDescent="0.2">
      <c r="A11" s="118"/>
      <c r="B11" s="118"/>
      <c r="C11" s="118"/>
      <c r="D11" s="118"/>
      <c r="E11" s="68"/>
    </row>
    <row r="12" spans="1:31" s="72" customFormat="1" ht="22.5" customHeight="1" x14ac:dyDescent="0.2">
      <c r="A12" s="321" t="s">
        <v>143</v>
      </c>
      <c r="B12" s="321"/>
      <c r="C12" s="321"/>
      <c r="D12" s="321"/>
      <c r="E12" s="68" t="s">
        <v>164</v>
      </c>
      <c r="F12" s="322" t="s">
        <v>224</v>
      </c>
      <c r="G12" s="322"/>
      <c r="H12" s="322"/>
      <c r="I12" s="322"/>
      <c r="J12" s="322"/>
      <c r="K12" s="322"/>
      <c r="L12" s="322"/>
      <c r="M12" s="322"/>
      <c r="N12" s="322"/>
      <c r="O12" s="322"/>
      <c r="P12" s="322"/>
      <c r="Q12" s="322"/>
      <c r="R12" s="322"/>
      <c r="S12" s="322"/>
      <c r="T12" s="322"/>
      <c r="U12" s="322"/>
      <c r="V12" s="322"/>
      <c r="W12" s="322"/>
      <c r="X12" s="322"/>
      <c r="Y12" s="322"/>
      <c r="Z12" s="322"/>
    </row>
    <row r="13" spans="1:31" s="72" customFormat="1" ht="15" customHeight="1" x14ac:dyDescent="0.2"/>
    <row r="14" spans="1:31" s="72" customFormat="1" ht="36.75" customHeight="1" x14ac:dyDescent="0.2">
      <c r="A14" s="323" t="s">
        <v>225</v>
      </c>
      <c r="B14" s="324"/>
      <c r="C14" s="324"/>
      <c r="D14" s="324"/>
      <c r="E14" s="324"/>
      <c r="F14" s="324"/>
      <c r="G14" s="324"/>
      <c r="H14" s="324"/>
      <c r="I14" s="324"/>
      <c r="J14" s="324"/>
      <c r="K14" s="324"/>
      <c r="L14" s="324"/>
      <c r="M14" s="324"/>
      <c r="N14" s="324"/>
      <c r="O14" s="324"/>
      <c r="P14" s="324"/>
      <c r="Q14" s="324"/>
      <c r="R14" s="324"/>
      <c r="S14" s="324"/>
      <c r="T14" s="324"/>
      <c r="U14" s="324"/>
      <c r="V14" s="324"/>
      <c r="W14" s="324"/>
      <c r="X14" s="324"/>
      <c r="Y14" s="324"/>
      <c r="Z14" s="324"/>
    </row>
    <row r="15" spans="1:31" s="74" customFormat="1" ht="15" customHeight="1" x14ac:dyDescent="0.2"/>
    <row r="16" spans="1:31" s="74" customFormat="1" ht="24" customHeight="1" x14ac:dyDescent="0.2">
      <c r="A16" s="119" t="s">
        <v>165</v>
      </c>
      <c r="B16" s="313" t="s">
        <v>144</v>
      </c>
      <c r="C16" s="314"/>
      <c r="D16" s="314"/>
      <c r="E16" s="314"/>
      <c r="F16" s="314"/>
      <c r="G16" s="314"/>
      <c r="H16" s="314"/>
      <c r="I16" s="314"/>
      <c r="J16" s="314"/>
      <c r="K16" s="314"/>
      <c r="L16" s="314"/>
      <c r="M16" s="314"/>
      <c r="N16" s="314"/>
      <c r="O16" s="314"/>
      <c r="P16" s="314"/>
      <c r="Q16" s="314"/>
      <c r="R16" s="315"/>
      <c r="S16" s="120" t="s">
        <v>145</v>
      </c>
      <c r="T16" s="316" t="s">
        <v>166</v>
      </c>
      <c r="U16" s="316"/>
      <c r="V16" s="317"/>
      <c r="W16" s="120" t="s">
        <v>167</v>
      </c>
      <c r="X16" s="316" t="s">
        <v>168</v>
      </c>
      <c r="Y16" s="316"/>
      <c r="Z16" s="317"/>
    </row>
    <row r="17" spans="1:26" s="74" customFormat="1" ht="24" customHeight="1" x14ac:dyDescent="0.2">
      <c r="A17" s="119" t="s">
        <v>169</v>
      </c>
      <c r="B17" s="313" t="s">
        <v>147</v>
      </c>
      <c r="C17" s="314"/>
      <c r="D17" s="314"/>
      <c r="E17" s="314"/>
      <c r="F17" s="314"/>
      <c r="G17" s="314"/>
      <c r="H17" s="314"/>
      <c r="I17" s="314"/>
      <c r="J17" s="314"/>
      <c r="K17" s="314"/>
      <c r="L17" s="314"/>
      <c r="M17" s="314"/>
      <c r="N17" s="314"/>
      <c r="O17" s="314"/>
      <c r="P17" s="314"/>
      <c r="Q17" s="314"/>
      <c r="R17" s="315"/>
      <c r="S17" s="120" t="s">
        <v>170</v>
      </c>
      <c r="T17" s="316" t="s">
        <v>171</v>
      </c>
      <c r="U17" s="316"/>
      <c r="V17" s="317"/>
      <c r="W17" s="120" t="s">
        <v>146</v>
      </c>
      <c r="X17" s="316" t="s">
        <v>172</v>
      </c>
      <c r="Y17" s="316"/>
      <c r="Z17" s="317"/>
    </row>
    <row r="18" spans="1:26" s="74" customFormat="1" ht="24" customHeight="1" x14ac:dyDescent="0.2">
      <c r="A18" s="119" t="s">
        <v>173</v>
      </c>
      <c r="B18" s="313" t="s">
        <v>150</v>
      </c>
      <c r="C18" s="314"/>
      <c r="D18" s="314"/>
      <c r="E18" s="314"/>
      <c r="F18" s="314"/>
      <c r="G18" s="314"/>
      <c r="H18" s="314"/>
      <c r="I18" s="314"/>
      <c r="J18" s="314"/>
      <c r="K18" s="314"/>
      <c r="L18" s="314"/>
      <c r="M18" s="314"/>
      <c r="N18" s="314"/>
      <c r="O18" s="314"/>
      <c r="P18" s="314"/>
      <c r="Q18" s="314"/>
      <c r="R18" s="315"/>
      <c r="S18" s="120" t="s">
        <v>170</v>
      </c>
      <c r="T18" s="316" t="s">
        <v>171</v>
      </c>
      <c r="U18" s="316"/>
      <c r="V18" s="317"/>
      <c r="W18" s="120" t="s">
        <v>174</v>
      </c>
      <c r="X18" s="316" t="s">
        <v>175</v>
      </c>
      <c r="Y18" s="316"/>
      <c r="Z18" s="317"/>
    </row>
    <row r="19" spans="1:26" s="74" customFormat="1" ht="24" customHeight="1" x14ac:dyDescent="0.2">
      <c r="A19" s="119" t="s">
        <v>176</v>
      </c>
      <c r="B19" s="313" t="s">
        <v>152</v>
      </c>
      <c r="C19" s="314"/>
      <c r="D19" s="314"/>
      <c r="E19" s="314"/>
      <c r="F19" s="314"/>
      <c r="G19" s="314"/>
      <c r="H19" s="314"/>
      <c r="I19" s="314"/>
      <c r="J19" s="314"/>
      <c r="K19" s="314"/>
      <c r="L19" s="314"/>
      <c r="M19" s="314"/>
      <c r="N19" s="314"/>
      <c r="O19" s="314"/>
      <c r="P19" s="314"/>
      <c r="Q19" s="314"/>
      <c r="R19" s="315"/>
      <c r="S19" s="120" t="s">
        <v>148</v>
      </c>
      <c r="T19" s="316" t="s">
        <v>171</v>
      </c>
      <c r="U19" s="316"/>
      <c r="V19" s="317"/>
      <c r="W19" s="120" t="s">
        <v>149</v>
      </c>
      <c r="X19" s="316" t="s">
        <v>177</v>
      </c>
      <c r="Y19" s="316"/>
      <c r="Z19" s="317"/>
    </row>
    <row r="20" spans="1:26" s="74" customFormat="1" ht="24" customHeight="1" x14ac:dyDescent="0.2">
      <c r="A20" s="119" t="s">
        <v>178</v>
      </c>
      <c r="B20" s="313" t="s">
        <v>154</v>
      </c>
      <c r="C20" s="314"/>
      <c r="D20" s="314"/>
      <c r="E20" s="314"/>
      <c r="F20" s="314"/>
      <c r="G20" s="314"/>
      <c r="H20" s="314"/>
      <c r="I20" s="314"/>
      <c r="J20" s="314"/>
      <c r="K20" s="314"/>
      <c r="L20" s="314"/>
      <c r="M20" s="314"/>
      <c r="N20" s="314"/>
      <c r="O20" s="314"/>
      <c r="P20" s="314"/>
      <c r="Q20" s="314"/>
      <c r="R20" s="315"/>
      <c r="S20" s="120" t="s">
        <v>179</v>
      </c>
      <c r="T20" s="316" t="s">
        <v>171</v>
      </c>
      <c r="U20" s="316"/>
      <c r="V20" s="317"/>
      <c r="W20" s="120" t="s">
        <v>180</v>
      </c>
      <c r="X20" s="316" t="s">
        <v>172</v>
      </c>
      <c r="Y20" s="316"/>
      <c r="Z20" s="317"/>
    </row>
    <row r="21" spans="1:26" s="74" customFormat="1" ht="24" customHeight="1" x14ac:dyDescent="0.2">
      <c r="A21" s="119" t="s">
        <v>181</v>
      </c>
      <c r="B21" s="313" t="s">
        <v>155</v>
      </c>
      <c r="C21" s="314"/>
      <c r="D21" s="314"/>
      <c r="E21" s="314"/>
      <c r="F21" s="314"/>
      <c r="G21" s="314"/>
      <c r="H21" s="314"/>
      <c r="I21" s="314"/>
      <c r="J21" s="314"/>
      <c r="K21" s="314"/>
      <c r="L21" s="314"/>
      <c r="M21" s="314"/>
      <c r="N21" s="314"/>
      <c r="O21" s="314"/>
      <c r="P21" s="314"/>
      <c r="Q21" s="314"/>
      <c r="R21" s="315"/>
      <c r="S21" s="120" t="s">
        <v>170</v>
      </c>
      <c r="T21" s="316" t="s">
        <v>153</v>
      </c>
      <c r="U21" s="316"/>
      <c r="V21" s="317"/>
      <c r="W21" s="120" t="s">
        <v>146</v>
      </c>
      <c r="X21" s="316" t="s">
        <v>151</v>
      </c>
      <c r="Y21" s="316"/>
      <c r="Z21" s="317"/>
    </row>
    <row r="22" spans="1:26" s="74" customFormat="1" ht="24" customHeight="1" x14ac:dyDescent="0.2">
      <c r="A22" s="119" t="s">
        <v>182</v>
      </c>
      <c r="B22" s="313" t="s">
        <v>156</v>
      </c>
      <c r="C22" s="314"/>
      <c r="D22" s="314"/>
      <c r="E22" s="314"/>
      <c r="F22" s="314"/>
      <c r="G22" s="314"/>
      <c r="H22" s="314"/>
      <c r="I22" s="314"/>
      <c r="J22" s="314"/>
      <c r="K22" s="314"/>
      <c r="L22" s="314"/>
      <c r="M22" s="314"/>
      <c r="N22" s="314"/>
      <c r="O22" s="314"/>
      <c r="P22" s="314"/>
      <c r="Q22" s="314"/>
      <c r="R22" s="315"/>
      <c r="S22" s="120" t="s">
        <v>148</v>
      </c>
      <c r="T22" s="316" t="s">
        <v>153</v>
      </c>
      <c r="U22" s="316"/>
      <c r="V22" s="317"/>
      <c r="W22" s="120" t="s">
        <v>146</v>
      </c>
      <c r="X22" s="316" t="s">
        <v>172</v>
      </c>
      <c r="Y22" s="316"/>
      <c r="Z22" s="317"/>
    </row>
    <row r="23" spans="1:26" s="74" customFormat="1" ht="45" customHeight="1" x14ac:dyDescent="0.2">
      <c r="A23" s="121" t="s">
        <v>183</v>
      </c>
      <c r="B23" s="318" t="s">
        <v>157</v>
      </c>
      <c r="C23" s="314"/>
      <c r="D23" s="314"/>
      <c r="E23" s="314"/>
      <c r="F23" s="314"/>
      <c r="G23" s="314"/>
      <c r="H23" s="314"/>
      <c r="I23" s="314"/>
      <c r="J23" s="314"/>
      <c r="K23" s="314"/>
      <c r="L23" s="314"/>
      <c r="M23" s="314"/>
      <c r="N23" s="314"/>
      <c r="O23" s="314"/>
      <c r="P23" s="314"/>
      <c r="Q23" s="314"/>
      <c r="R23" s="315"/>
      <c r="S23" s="122" t="s">
        <v>145</v>
      </c>
      <c r="T23" s="316" t="s">
        <v>184</v>
      </c>
      <c r="U23" s="316"/>
      <c r="V23" s="317"/>
      <c r="W23" s="122" t="s">
        <v>180</v>
      </c>
      <c r="X23" s="316" t="s">
        <v>172</v>
      </c>
      <c r="Y23" s="316"/>
      <c r="Z23" s="317"/>
    </row>
    <row r="24" spans="1:26" s="72" customFormat="1" ht="19.5" customHeight="1" x14ac:dyDescent="0.2">
      <c r="A24" s="123"/>
    </row>
    <row r="25" spans="1:26" s="125" customFormat="1" ht="22.5" customHeight="1" x14ac:dyDescent="0.2">
      <c r="A25" s="312" t="s">
        <v>158</v>
      </c>
      <c r="B25" s="312"/>
      <c r="C25" s="312"/>
      <c r="D25" s="319">
        <v>3</v>
      </c>
      <c r="E25" s="319"/>
      <c r="F25" s="319"/>
      <c r="G25" s="124" t="s">
        <v>41</v>
      </c>
      <c r="H25" s="320"/>
      <c r="I25" s="320"/>
      <c r="J25" s="124" t="s">
        <v>120</v>
      </c>
      <c r="K25" s="320"/>
      <c r="L25" s="320"/>
      <c r="M25" s="124" t="s">
        <v>113</v>
      </c>
    </row>
    <row r="26" spans="1:26" s="125" customFormat="1" ht="19.5" customHeight="1" x14ac:dyDescent="0.2">
      <c r="A26" s="126"/>
    </row>
    <row r="27" spans="1:26" s="125" customFormat="1" ht="22.5" customHeight="1" x14ac:dyDescent="0.2">
      <c r="A27" s="312" t="s">
        <v>159</v>
      </c>
      <c r="B27" s="312"/>
      <c r="C27" s="312"/>
      <c r="D27" s="127"/>
      <c r="E27" s="311"/>
      <c r="F27" s="311"/>
      <c r="G27" s="311"/>
      <c r="H27" s="311"/>
      <c r="I27" s="311"/>
      <c r="J27" s="311"/>
      <c r="K27" s="311"/>
      <c r="L27" s="311"/>
      <c r="M27" s="311"/>
      <c r="N27" s="311"/>
      <c r="O27" s="311"/>
      <c r="P27" s="311"/>
      <c r="Q27" s="311"/>
      <c r="R27" s="311"/>
      <c r="S27" s="311"/>
      <c r="T27" s="311"/>
      <c r="U27" s="311"/>
      <c r="V27" s="311"/>
      <c r="W27" s="311"/>
      <c r="X27" s="311"/>
      <c r="Y27" s="311"/>
      <c r="Z27" s="311"/>
    </row>
    <row r="28" spans="1:26" s="125" customFormat="1" ht="19.5" customHeight="1" x14ac:dyDescent="0.2">
      <c r="A28" s="126"/>
    </row>
    <row r="29" spans="1:26" s="125" customFormat="1" ht="22.5" customHeight="1" x14ac:dyDescent="0.2">
      <c r="A29" s="312" t="s">
        <v>160</v>
      </c>
      <c r="B29" s="312"/>
      <c r="C29" s="312"/>
      <c r="D29" s="127"/>
      <c r="E29" s="311"/>
      <c r="F29" s="311"/>
      <c r="G29" s="311"/>
      <c r="H29" s="311"/>
      <c r="I29" s="311"/>
      <c r="J29" s="311"/>
      <c r="K29" s="311"/>
      <c r="L29" s="311"/>
      <c r="M29" s="311"/>
      <c r="N29" s="311"/>
      <c r="O29" s="311"/>
      <c r="P29" s="311"/>
      <c r="Q29" s="311"/>
      <c r="R29" s="311"/>
      <c r="S29" s="311"/>
      <c r="T29" s="311"/>
      <c r="U29" s="311"/>
      <c r="V29" s="311"/>
      <c r="W29" s="311"/>
      <c r="X29" s="311"/>
      <c r="Y29" s="124" t="s">
        <v>92</v>
      </c>
      <c r="Z29" s="124"/>
    </row>
    <row r="30" spans="1:26" s="125" customFormat="1" ht="19.5" customHeight="1" x14ac:dyDescent="0.2">
      <c r="A30" s="126"/>
    </row>
    <row r="31" spans="1:26" s="125" customFormat="1" ht="22.5" customHeight="1" x14ac:dyDescent="0.2">
      <c r="A31" s="312" t="s">
        <v>161</v>
      </c>
      <c r="B31" s="312"/>
      <c r="C31" s="312"/>
      <c r="D31" s="127"/>
      <c r="E31" s="311"/>
      <c r="F31" s="311"/>
      <c r="G31" s="311"/>
      <c r="H31" s="311"/>
      <c r="I31" s="311"/>
      <c r="J31" s="311"/>
      <c r="K31" s="311"/>
      <c r="L31" s="311"/>
      <c r="M31" s="311"/>
      <c r="N31" s="311"/>
      <c r="O31" s="311"/>
      <c r="P31" s="311"/>
      <c r="Q31" s="311"/>
      <c r="R31" s="311"/>
      <c r="S31" s="311"/>
      <c r="T31" s="311"/>
      <c r="U31" s="311"/>
      <c r="V31" s="311"/>
      <c r="W31" s="311"/>
      <c r="X31" s="311"/>
      <c r="Y31" s="311"/>
      <c r="Z31" s="311"/>
    </row>
    <row r="32" spans="1:26" s="125" customFormat="1" ht="20.25" customHeight="1" x14ac:dyDescent="0.2">
      <c r="A32" s="128"/>
      <c r="B32" s="128"/>
      <c r="C32" s="128"/>
      <c r="D32" s="129"/>
      <c r="E32" s="130"/>
      <c r="F32" s="130"/>
      <c r="G32" s="130"/>
      <c r="H32" s="130"/>
      <c r="I32" s="130"/>
      <c r="J32" s="130"/>
      <c r="K32" s="130"/>
      <c r="L32" s="130"/>
      <c r="M32" s="130"/>
      <c r="N32" s="130"/>
      <c r="O32" s="130"/>
      <c r="P32" s="130"/>
      <c r="Q32" s="130"/>
      <c r="R32" s="130"/>
      <c r="S32" s="130"/>
      <c r="T32" s="130"/>
      <c r="U32" s="130"/>
      <c r="V32" s="130"/>
      <c r="W32" s="130"/>
      <c r="X32" s="130"/>
      <c r="Y32" s="130"/>
      <c r="Z32" s="130"/>
    </row>
    <row r="33" spans="1:26" s="125" customFormat="1" ht="22.5" customHeight="1" x14ac:dyDescent="0.2">
      <c r="A33" s="309" t="s">
        <v>226</v>
      </c>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row>
    <row r="34" spans="1:26" s="125" customFormat="1" ht="19.5" customHeight="1" x14ac:dyDescent="0.2">
      <c r="A34" s="126"/>
    </row>
    <row r="35" spans="1:26" s="125" customFormat="1" ht="22.5" customHeight="1" x14ac:dyDescent="0.2">
      <c r="A35" s="310" t="s">
        <v>162</v>
      </c>
      <c r="B35" s="310"/>
      <c r="C35" s="310"/>
      <c r="D35" s="310"/>
      <c r="E35" s="310"/>
      <c r="F35" s="310"/>
      <c r="G35" s="310"/>
      <c r="H35" s="310"/>
      <c r="I35" s="310"/>
      <c r="J35" s="310"/>
      <c r="K35" s="310"/>
      <c r="L35" s="127"/>
      <c r="M35" s="311"/>
      <c r="N35" s="311"/>
      <c r="O35" s="311"/>
      <c r="P35" s="311"/>
      <c r="Q35" s="311"/>
      <c r="R35" s="311"/>
      <c r="S35" s="311"/>
      <c r="T35" s="311"/>
      <c r="U35" s="311"/>
      <c r="V35" s="311"/>
      <c r="W35" s="311"/>
      <c r="X35" s="311"/>
      <c r="Y35" s="124" t="s">
        <v>92</v>
      </c>
      <c r="Z35" s="124"/>
    </row>
    <row r="36" spans="1:26" s="125" customFormat="1" ht="19.5" customHeight="1" x14ac:dyDescent="0.2">
      <c r="A36" s="126"/>
    </row>
    <row r="37" spans="1:26" s="125" customFormat="1" ht="22.5" customHeight="1" x14ac:dyDescent="0.2">
      <c r="A37" s="312" t="s">
        <v>161</v>
      </c>
      <c r="B37" s="312"/>
      <c r="C37" s="312"/>
      <c r="D37" s="127"/>
      <c r="E37" s="311"/>
      <c r="F37" s="311"/>
      <c r="G37" s="311"/>
      <c r="H37" s="311"/>
      <c r="I37" s="311"/>
      <c r="J37" s="311"/>
      <c r="K37" s="311"/>
      <c r="L37" s="311"/>
      <c r="M37" s="311"/>
      <c r="N37" s="311"/>
      <c r="O37" s="311"/>
      <c r="P37" s="311"/>
      <c r="Q37" s="311"/>
      <c r="R37" s="311"/>
      <c r="S37" s="311"/>
      <c r="T37" s="311"/>
      <c r="U37" s="311"/>
      <c r="V37" s="311"/>
      <c r="W37" s="311"/>
      <c r="X37" s="311"/>
      <c r="Y37" s="311"/>
      <c r="Z37" s="311"/>
    </row>
    <row r="38" spans="1:26" s="125" customFormat="1" ht="18" customHeight="1" x14ac:dyDescent="0.2">
      <c r="A38" s="126"/>
    </row>
    <row r="39" spans="1:26" s="125" customFormat="1" ht="18" customHeight="1" x14ac:dyDescent="0.2">
      <c r="A39" s="126"/>
    </row>
    <row r="40" spans="1:26" s="72" customFormat="1" ht="18" customHeight="1" x14ac:dyDescent="0.2">
      <c r="A40" s="123"/>
    </row>
    <row r="41" spans="1:26" x14ac:dyDescent="0.2">
      <c r="A41" s="123"/>
    </row>
  </sheetData>
  <mergeCells count="50">
    <mergeCell ref="A8:D8"/>
    <mergeCell ref="A1:Z2"/>
    <mergeCell ref="A3:L3"/>
    <mergeCell ref="A4:L4"/>
    <mergeCell ref="A6:D6"/>
    <mergeCell ref="F6:Z6"/>
    <mergeCell ref="A10:D10"/>
    <mergeCell ref="F10:Z10"/>
    <mergeCell ref="A12:D12"/>
    <mergeCell ref="F12:Z12"/>
    <mergeCell ref="A14:Z14"/>
    <mergeCell ref="B16:R16"/>
    <mergeCell ref="T16:V16"/>
    <mergeCell ref="X16:Z16"/>
    <mergeCell ref="B17:R17"/>
    <mergeCell ref="T17:V17"/>
    <mergeCell ref="X17:Z17"/>
    <mergeCell ref="B18:R18"/>
    <mergeCell ref="T18:V18"/>
    <mergeCell ref="X18:Z18"/>
    <mergeCell ref="B19:R19"/>
    <mergeCell ref="T19:V19"/>
    <mergeCell ref="X19:Z19"/>
    <mergeCell ref="B20:R20"/>
    <mergeCell ref="T20:V20"/>
    <mergeCell ref="X20:Z20"/>
    <mergeCell ref="B21:R21"/>
    <mergeCell ref="T21:V21"/>
    <mergeCell ref="X21:Z21"/>
    <mergeCell ref="B22:R22"/>
    <mergeCell ref="T22:V22"/>
    <mergeCell ref="X22:Z22"/>
    <mergeCell ref="E31:Z31"/>
    <mergeCell ref="B23:R23"/>
    <mergeCell ref="T23:V23"/>
    <mergeCell ref="X23:Z23"/>
    <mergeCell ref="A25:C25"/>
    <mergeCell ref="D25:F25"/>
    <mergeCell ref="H25:I25"/>
    <mergeCell ref="K25:L25"/>
    <mergeCell ref="A27:C27"/>
    <mergeCell ref="E27:Z27"/>
    <mergeCell ref="A29:C29"/>
    <mergeCell ref="E29:X29"/>
    <mergeCell ref="A31:C31"/>
    <mergeCell ref="A33:Z33"/>
    <mergeCell ref="A35:K35"/>
    <mergeCell ref="M35:X35"/>
    <mergeCell ref="A37:C37"/>
    <mergeCell ref="E37:Z37"/>
  </mergeCells>
  <phoneticPr fontId="2"/>
  <dataValidations count="2">
    <dataValidation imeMode="on" allowBlank="1" showInputMessage="1" showErrorMessage="1" sqref="M35:X35 E31:Z32 E29:X29 E27:Z27 E37:Z37" xr:uid="{00000000-0002-0000-0400-000000000000}"/>
    <dataValidation imeMode="off" allowBlank="1" showInputMessage="1" showErrorMessage="1" sqref="H25:I25 K25:L25" xr:uid="{00000000-0002-0000-0400-000001000000}"/>
  </dataValidations>
  <printOptions horizontalCentered="1" verticalCentered="1"/>
  <pageMargins left="0.59055118110236227" right="0.59055118110236227" top="0.78740157480314965" bottom="0.78740157480314965"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7"/>
  <sheetViews>
    <sheetView tabSelected="1" view="pageBreakPreview" zoomScaleNormal="100" zoomScaleSheetLayoutView="100" workbookViewId="0">
      <selection activeCell="A12" sqref="A12:T12"/>
    </sheetView>
  </sheetViews>
  <sheetFormatPr defaultColWidth="4.44140625" defaultRowHeight="13.2" x14ac:dyDescent="0.2"/>
  <sheetData>
    <row r="1" spans="1:20" ht="24.6" customHeight="1" x14ac:dyDescent="0.2">
      <c r="A1" s="337" t="s">
        <v>289</v>
      </c>
      <c r="B1" s="337"/>
      <c r="C1" s="337"/>
      <c r="D1" s="337"/>
      <c r="E1" s="337"/>
      <c r="F1" s="337"/>
      <c r="G1" s="337"/>
      <c r="H1" s="337"/>
      <c r="I1" s="337"/>
      <c r="J1" s="337"/>
      <c r="K1" s="337"/>
      <c r="L1" s="337"/>
      <c r="M1" s="337"/>
      <c r="N1" s="337"/>
      <c r="O1" s="337"/>
      <c r="P1" s="337"/>
      <c r="Q1" s="337"/>
      <c r="R1" s="337"/>
      <c r="S1" s="337"/>
      <c r="T1" s="337"/>
    </row>
    <row r="2" spans="1:20" ht="24" customHeight="1" x14ac:dyDescent="0.2">
      <c r="A2" s="338"/>
      <c r="B2" s="338"/>
      <c r="C2" s="338"/>
      <c r="D2" s="338"/>
      <c r="E2" s="338"/>
      <c r="F2" s="338"/>
      <c r="G2" s="338"/>
      <c r="H2" s="338"/>
      <c r="I2" s="338"/>
      <c r="J2" s="338"/>
      <c r="K2" s="338"/>
      <c r="L2" s="338"/>
      <c r="M2" s="338"/>
      <c r="N2" s="338"/>
      <c r="O2" s="338"/>
      <c r="P2" s="338"/>
      <c r="Q2" s="338"/>
      <c r="R2" s="338"/>
      <c r="S2" s="338"/>
      <c r="T2" s="338"/>
    </row>
    <row r="3" spans="1:20" ht="18.75" customHeight="1" x14ac:dyDescent="0.2">
      <c r="A3" s="236" t="s">
        <v>282</v>
      </c>
      <c r="B3" s="236"/>
      <c r="C3" s="236"/>
      <c r="D3" s="236"/>
      <c r="E3" s="236"/>
      <c r="F3" s="236"/>
      <c r="G3" s="236"/>
      <c r="H3" s="236"/>
      <c r="I3" s="236"/>
      <c r="J3" s="236"/>
      <c r="K3" s="182" t="s">
        <v>281</v>
      </c>
      <c r="L3" s="343"/>
      <c r="M3" s="343" t="s">
        <v>223</v>
      </c>
      <c r="N3" s="343"/>
      <c r="O3" s="343" t="s">
        <v>280</v>
      </c>
      <c r="P3" s="343"/>
      <c r="Q3" s="232" t="s">
        <v>279</v>
      </c>
      <c r="R3" s="344" t="s">
        <v>278</v>
      </c>
      <c r="S3" s="343"/>
      <c r="T3" s="232" t="s">
        <v>277</v>
      </c>
    </row>
    <row r="4" spans="1:20" ht="18.75" customHeight="1" x14ac:dyDescent="0.2">
      <c r="A4" s="237"/>
      <c r="B4" s="237"/>
      <c r="C4" s="237"/>
      <c r="D4" s="237"/>
      <c r="E4" s="237"/>
      <c r="F4" s="237"/>
      <c r="G4" s="237"/>
      <c r="H4" s="237"/>
      <c r="I4" s="237"/>
      <c r="J4" s="237"/>
      <c r="K4" s="183" t="s">
        <v>276</v>
      </c>
      <c r="L4" s="247"/>
      <c r="M4" s="247"/>
      <c r="N4" s="247"/>
      <c r="O4" s="247"/>
      <c r="P4" s="247"/>
      <c r="Q4" s="234"/>
      <c r="R4" s="345"/>
      <c r="S4" s="247"/>
      <c r="T4" s="234"/>
    </row>
    <row r="5" spans="1:20" ht="18.75" customHeight="1" x14ac:dyDescent="0.2">
      <c r="A5" s="236" t="s">
        <v>275</v>
      </c>
      <c r="B5" s="236"/>
      <c r="C5" s="182" t="s">
        <v>274</v>
      </c>
      <c r="D5" s="343"/>
      <c r="E5" s="343"/>
      <c r="F5" s="181" t="s">
        <v>273</v>
      </c>
      <c r="G5" s="343"/>
      <c r="H5" s="343"/>
      <c r="I5" s="180"/>
      <c r="J5" s="180"/>
      <c r="K5" s="180"/>
      <c r="L5" s="180"/>
      <c r="M5" s="180"/>
      <c r="N5" s="180"/>
      <c r="O5" s="180"/>
      <c r="P5" s="180"/>
      <c r="Q5" s="180"/>
      <c r="R5" s="180"/>
      <c r="S5" s="180"/>
      <c r="T5" s="179"/>
    </row>
    <row r="6" spans="1:20" ht="18.75" customHeight="1" x14ac:dyDescent="0.2">
      <c r="A6" s="236"/>
      <c r="B6" s="236"/>
      <c r="C6" s="345"/>
      <c r="D6" s="247"/>
      <c r="E6" s="247"/>
      <c r="F6" s="247"/>
      <c r="G6" s="247"/>
      <c r="H6" s="247"/>
      <c r="I6" s="247"/>
      <c r="J6" s="247"/>
      <c r="K6" s="247"/>
      <c r="L6" s="247"/>
      <c r="M6" s="247"/>
      <c r="N6" s="247"/>
      <c r="O6" s="247"/>
      <c r="P6" s="247"/>
      <c r="Q6" s="247"/>
      <c r="R6" s="247"/>
      <c r="S6" s="247"/>
      <c r="T6" s="234"/>
    </row>
    <row r="7" spans="1:20" ht="18.75" customHeight="1" x14ac:dyDescent="0.2">
      <c r="A7" s="236" t="s">
        <v>272</v>
      </c>
      <c r="B7" s="236"/>
      <c r="C7" s="236"/>
      <c r="D7" s="236"/>
      <c r="E7" s="236"/>
      <c r="F7" s="236"/>
      <c r="G7" s="236"/>
      <c r="H7" s="236"/>
      <c r="I7" s="236"/>
      <c r="J7" s="236"/>
      <c r="K7" s="341" t="s">
        <v>271</v>
      </c>
      <c r="L7" s="342"/>
      <c r="M7" s="343"/>
      <c r="N7" s="343"/>
      <c r="O7" s="179"/>
      <c r="P7" s="341" t="s">
        <v>270</v>
      </c>
      <c r="Q7" s="342"/>
      <c r="R7" s="343"/>
      <c r="S7" s="343"/>
      <c r="T7" s="179"/>
    </row>
    <row r="8" spans="1:20" ht="18.75" customHeight="1" x14ac:dyDescent="0.2">
      <c r="A8" s="236"/>
      <c r="B8" s="236"/>
      <c r="C8" s="236"/>
      <c r="D8" s="236"/>
      <c r="E8" s="236"/>
      <c r="F8" s="236"/>
      <c r="G8" s="236"/>
      <c r="H8" s="236"/>
      <c r="I8" s="236"/>
      <c r="J8" s="236"/>
      <c r="K8" s="178"/>
      <c r="L8" s="177"/>
      <c r="M8" s="247"/>
      <c r="N8" s="247"/>
      <c r="O8" s="176" t="s">
        <v>269</v>
      </c>
      <c r="P8" s="178"/>
      <c r="Q8" s="177"/>
      <c r="R8" s="247"/>
      <c r="S8" s="247"/>
      <c r="T8" s="176" t="s">
        <v>268</v>
      </c>
    </row>
    <row r="9" spans="1:20" ht="9" customHeight="1" x14ac:dyDescent="0.2"/>
    <row r="10" spans="1:20" ht="18" customHeight="1" x14ac:dyDescent="0.2">
      <c r="A10" s="352" t="s">
        <v>267</v>
      </c>
      <c r="B10" s="352"/>
      <c r="C10" s="352"/>
      <c r="D10" s="352"/>
      <c r="E10" s="352"/>
      <c r="F10" s="352"/>
      <c r="G10" s="352"/>
      <c r="I10" s="353" t="s">
        <v>266</v>
      </c>
      <c r="J10" s="353"/>
      <c r="K10" s="353"/>
      <c r="L10" s="353"/>
      <c r="M10" s="77"/>
    </row>
    <row r="11" spans="1:20" ht="6" customHeight="1" x14ac:dyDescent="0.2">
      <c r="A11" s="174"/>
      <c r="B11" s="174"/>
      <c r="C11" s="174"/>
      <c r="D11" s="174"/>
      <c r="E11" s="174"/>
      <c r="F11" s="174"/>
      <c r="G11" s="174"/>
      <c r="I11" s="175"/>
      <c r="J11" s="175"/>
      <c r="K11" s="175"/>
      <c r="L11" s="175"/>
      <c r="M11" s="77"/>
    </row>
    <row r="12" spans="1:20" ht="18" customHeight="1" x14ac:dyDescent="0.2">
      <c r="A12" s="352" t="s">
        <v>265</v>
      </c>
      <c r="B12" s="352"/>
      <c r="C12" s="352"/>
      <c r="D12" s="352"/>
      <c r="E12" s="352"/>
      <c r="F12" s="352"/>
      <c r="G12" s="352"/>
      <c r="H12" s="352"/>
      <c r="I12" s="352"/>
      <c r="J12" s="352"/>
      <c r="K12" s="352"/>
      <c r="L12" s="352"/>
      <c r="M12" s="352"/>
      <c r="N12" s="352"/>
      <c r="O12" s="352"/>
      <c r="P12" s="352"/>
      <c r="Q12" s="352"/>
      <c r="R12" s="352"/>
      <c r="S12" s="352"/>
      <c r="T12" s="352"/>
    </row>
    <row r="13" spans="1:20" ht="18" customHeight="1" x14ac:dyDescent="0.2">
      <c r="A13" s="77"/>
      <c r="B13" s="352" t="s">
        <v>264</v>
      </c>
      <c r="C13" s="352"/>
      <c r="D13" t="s">
        <v>283</v>
      </c>
    </row>
    <row r="14" spans="1:20" ht="18" customHeight="1" x14ac:dyDescent="0.2">
      <c r="A14" s="77"/>
      <c r="B14" s="352" t="s">
        <v>260</v>
      </c>
      <c r="C14" s="352"/>
    </row>
    <row r="15" spans="1:20" ht="6" customHeight="1" x14ac:dyDescent="0.2">
      <c r="A15" s="77"/>
      <c r="B15" s="174"/>
      <c r="C15" s="174"/>
    </row>
    <row r="16" spans="1:20" ht="18" customHeight="1" x14ac:dyDescent="0.2">
      <c r="A16" s="352" t="s">
        <v>263</v>
      </c>
      <c r="B16" s="352"/>
      <c r="C16" s="352"/>
      <c r="D16" s="352"/>
      <c r="E16" s="352"/>
      <c r="F16" s="352"/>
      <c r="G16" s="352"/>
      <c r="H16" s="352"/>
      <c r="I16" s="352"/>
      <c r="J16" s="352"/>
      <c r="K16" s="352"/>
      <c r="L16" s="352"/>
      <c r="M16" s="352"/>
      <c r="N16" s="352"/>
      <c r="O16" s="352"/>
      <c r="P16" s="352"/>
      <c r="Q16" s="352"/>
      <c r="R16" s="352"/>
      <c r="S16" s="352"/>
      <c r="T16" s="352"/>
    </row>
    <row r="17" spans="1:20" ht="18" customHeight="1" x14ac:dyDescent="0.2">
      <c r="A17" s="352" t="s">
        <v>262</v>
      </c>
      <c r="B17" s="352"/>
      <c r="C17" s="352"/>
      <c r="D17" s="352"/>
      <c r="E17" s="352"/>
      <c r="F17" s="352"/>
      <c r="G17" s="352"/>
      <c r="H17" s="352"/>
      <c r="I17" s="352"/>
      <c r="J17" s="352"/>
      <c r="K17" s="352"/>
      <c r="L17" s="352"/>
      <c r="M17" s="352"/>
      <c r="N17" s="352"/>
      <c r="O17" s="352"/>
      <c r="P17" s="352"/>
      <c r="Q17" s="352"/>
      <c r="R17" s="352"/>
      <c r="S17" s="352"/>
      <c r="T17" s="352"/>
    </row>
    <row r="18" spans="1:20" ht="18" customHeight="1" x14ac:dyDescent="0.2">
      <c r="A18" s="77"/>
      <c r="B18" s="352" t="s">
        <v>261</v>
      </c>
      <c r="C18" s="352"/>
      <c r="D18" t="s">
        <v>287</v>
      </c>
    </row>
    <row r="19" spans="1:20" ht="18" customHeight="1" x14ac:dyDescent="0.2">
      <c r="D19" t="s">
        <v>287</v>
      </c>
    </row>
    <row r="20" spans="1:20" ht="18" customHeight="1" x14ac:dyDescent="0.2">
      <c r="B20" s="352" t="s">
        <v>260</v>
      </c>
      <c r="C20" s="352"/>
    </row>
    <row r="21" spans="1:20" ht="6" customHeight="1" x14ac:dyDescent="0.2">
      <c r="B21" s="174"/>
      <c r="C21" s="174"/>
    </row>
    <row r="22" spans="1:20" ht="18" customHeight="1" x14ac:dyDescent="0.2">
      <c r="A22" t="s">
        <v>259</v>
      </c>
    </row>
    <row r="23" spans="1:20" ht="18.75" customHeight="1" x14ac:dyDescent="0.2">
      <c r="A23" s="344" t="s">
        <v>258</v>
      </c>
      <c r="B23" s="343"/>
      <c r="C23" s="343"/>
      <c r="D23" s="343"/>
      <c r="E23" s="232"/>
      <c r="F23" s="340" t="s">
        <v>257</v>
      </c>
      <c r="G23" s="340"/>
      <c r="H23" s="340"/>
      <c r="I23" s="340"/>
      <c r="J23" s="340"/>
      <c r="K23" s="346" t="s">
        <v>258</v>
      </c>
      <c r="L23" s="347"/>
      <c r="M23" s="347"/>
      <c r="N23" s="347"/>
      <c r="O23" s="348"/>
      <c r="P23" s="340" t="s">
        <v>257</v>
      </c>
      <c r="Q23" s="340"/>
      <c r="R23" s="340"/>
      <c r="S23" s="340"/>
      <c r="T23" s="340"/>
    </row>
    <row r="24" spans="1:20" ht="18.75" customHeight="1" x14ac:dyDescent="0.2">
      <c r="A24" s="345"/>
      <c r="B24" s="247"/>
      <c r="C24" s="247"/>
      <c r="D24" s="247"/>
      <c r="E24" s="234"/>
      <c r="F24" s="185" t="s">
        <v>256</v>
      </c>
      <c r="G24" s="185" t="s">
        <v>255</v>
      </c>
      <c r="H24" s="185" t="s">
        <v>254</v>
      </c>
      <c r="I24" s="185" t="s">
        <v>253</v>
      </c>
      <c r="J24" s="185" t="s">
        <v>252</v>
      </c>
      <c r="K24" s="349"/>
      <c r="L24" s="350"/>
      <c r="M24" s="350"/>
      <c r="N24" s="350"/>
      <c r="O24" s="351"/>
      <c r="P24" s="185" t="s">
        <v>256</v>
      </c>
      <c r="Q24" s="185" t="s">
        <v>255</v>
      </c>
      <c r="R24" s="185" t="s">
        <v>254</v>
      </c>
      <c r="S24" s="185" t="s">
        <v>253</v>
      </c>
      <c r="T24" s="185" t="s">
        <v>252</v>
      </c>
    </row>
    <row r="25" spans="1:20" ht="20.25" customHeight="1" x14ac:dyDescent="0.2">
      <c r="A25" s="330" t="s">
        <v>251</v>
      </c>
      <c r="B25" s="331"/>
      <c r="C25" s="331"/>
      <c r="D25" s="331"/>
      <c r="E25" s="332"/>
      <c r="F25" s="186"/>
      <c r="G25" s="186"/>
      <c r="H25" s="186"/>
      <c r="I25" s="186"/>
      <c r="J25" s="186"/>
      <c r="K25" s="334" t="s">
        <v>250</v>
      </c>
      <c r="L25" s="335"/>
      <c r="M25" s="335"/>
      <c r="N25" s="335"/>
      <c r="O25" s="336"/>
      <c r="P25" s="186"/>
      <c r="Q25" s="186"/>
      <c r="R25" s="186"/>
      <c r="S25" s="186"/>
      <c r="T25" s="186"/>
    </row>
    <row r="26" spans="1:20" ht="20.25" customHeight="1" x14ac:dyDescent="0.2">
      <c r="A26" s="330" t="s">
        <v>249</v>
      </c>
      <c r="B26" s="331"/>
      <c r="C26" s="331"/>
      <c r="D26" s="331"/>
      <c r="E26" s="332"/>
      <c r="F26" s="186"/>
      <c r="G26" s="186"/>
      <c r="H26" s="186"/>
      <c r="I26" s="186"/>
      <c r="J26" s="186"/>
      <c r="K26" s="334" t="s">
        <v>248</v>
      </c>
      <c r="L26" s="335"/>
      <c r="M26" s="335"/>
      <c r="N26" s="335"/>
      <c r="O26" s="336"/>
      <c r="P26" s="186"/>
      <c r="Q26" s="186"/>
      <c r="R26" s="186"/>
      <c r="S26" s="186"/>
      <c r="T26" s="186"/>
    </row>
    <row r="27" spans="1:20" ht="20.25" customHeight="1" x14ac:dyDescent="0.2">
      <c r="A27" s="330" t="s">
        <v>247</v>
      </c>
      <c r="B27" s="331"/>
      <c r="C27" s="331"/>
      <c r="D27" s="331"/>
      <c r="E27" s="332"/>
      <c r="F27" s="186"/>
      <c r="G27" s="186"/>
      <c r="H27" s="186"/>
      <c r="I27" s="186"/>
      <c r="J27" s="186"/>
      <c r="K27" s="334" t="s">
        <v>246</v>
      </c>
      <c r="L27" s="335"/>
      <c r="M27" s="335"/>
      <c r="N27" s="335"/>
      <c r="O27" s="336"/>
      <c r="P27" s="186"/>
      <c r="Q27" s="186"/>
      <c r="R27" s="186"/>
      <c r="S27" s="186"/>
      <c r="T27" s="186"/>
    </row>
    <row r="28" spans="1:20" ht="20.25" customHeight="1" x14ac:dyDescent="0.2">
      <c r="A28" s="330" t="s">
        <v>245</v>
      </c>
      <c r="B28" s="331"/>
      <c r="C28" s="331"/>
      <c r="D28" s="331"/>
      <c r="E28" s="332"/>
      <c r="F28" s="186"/>
      <c r="G28" s="186"/>
      <c r="H28" s="186"/>
      <c r="I28" s="186"/>
      <c r="J28" s="186"/>
      <c r="K28" s="334" t="s">
        <v>244</v>
      </c>
      <c r="L28" s="335"/>
      <c r="M28" s="335"/>
      <c r="N28" s="335"/>
      <c r="O28" s="336"/>
      <c r="P28" s="186"/>
      <c r="Q28" s="186"/>
      <c r="R28" s="186"/>
      <c r="S28" s="186"/>
      <c r="T28" s="186"/>
    </row>
    <row r="29" spans="1:20" ht="20.25" customHeight="1" x14ac:dyDescent="0.2">
      <c r="A29" s="330" t="s">
        <v>243</v>
      </c>
      <c r="B29" s="331"/>
      <c r="C29" s="331"/>
      <c r="D29" s="331"/>
      <c r="E29" s="332"/>
      <c r="F29" s="186"/>
      <c r="G29" s="186"/>
      <c r="H29" s="186"/>
      <c r="I29" s="186"/>
      <c r="J29" s="186"/>
      <c r="K29" s="334" t="s">
        <v>242</v>
      </c>
      <c r="L29" s="335"/>
      <c r="M29" s="335"/>
      <c r="N29" s="335"/>
      <c r="O29" s="336"/>
      <c r="P29" s="186"/>
      <c r="Q29" s="186"/>
      <c r="R29" s="186"/>
      <c r="S29" s="186"/>
      <c r="T29" s="186"/>
    </row>
    <row r="30" spans="1:20" ht="20.25" customHeight="1" x14ac:dyDescent="0.2">
      <c r="A30" s="330" t="s">
        <v>241</v>
      </c>
      <c r="B30" s="331"/>
      <c r="C30" s="331"/>
      <c r="D30" s="331"/>
      <c r="E30" s="332"/>
      <c r="F30" s="186"/>
      <c r="G30" s="186"/>
      <c r="H30" s="186"/>
      <c r="I30" s="186"/>
      <c r="J30" s="186"/>
      <c r="K30" s="334" t="s">
        <v>240</v>
      </c>
      <c r="L30" s="335"/>
      <c r="M30" s="335"/>
      <c r="N30" s="335"/>
      <c r="O30" s="336"/>
      <c r="P30" s="186"/>
      <c r="Q30" s="186"/>
      <c r="R30" s="186"/>
      <c r="S30" s="186"/>
      <c r="T30" s="186"/>
    </row>
    <row r="31" spans="1:20" ht="20.25" customHeight="1" x14ac:dyDescent="0.2">
      <c r="A31" s="330" t="s">
        <v>239</v>
      </c>
      <c r="B31" s="331"/>
      <c r="C31" s="331"/>
      <c r="D31" s="331"/>
      <c r="E31" s="332"/>
      <c r="F31" s="186"/>
      <c r="G31" s="186"/>
      <c r="H31" s="186"/>
      <c r="I31" s="186"/>
      <c r="J31" s="186"/>
      <c r="K31" s="334" t="s">
        <v>284</v>
      </c>
      <c r="L31" s="335"/>
      <c r="M31" s="335"/>
      <c r="N31" s="335"/>
      <c r="O31" s="336"/>
      <c r="P31" s="186"/>
      <c r="Q31" s="186"/>
      <c r="R31" s="186"/>
      <c r="S31" s="186"/>
      <c r="T31" s="186"/>
    </row>
    <row r="32" spans="1:20" ht="20.25" customHeight="1" x14ac:dyDescent="0.2">
      <c r="A32" s="330" t="s">
        <v>238</v>
      </c>
      <c r="B32" s="331"/>
      <c r="C32" s="331"/>
      <c r="D32" s="331"/>
      <c r="E32" s="332"/>
      <c r="F32" s="186"/>
      <c r="G32" s="186"/>
      <c r="H32" s="186"/>
      <c r="I32" s="186"/>
      <c r="J32" s="186"/>
      <c r="K32" s="334" t="s">
        <v>237</v>
      </c>
      <c r="L32" s="335"/>
      <c r="M32" s="335"/>
      <c r="N32" s="335"/>
      <c r="O32" s="336"/>
      <c r="P32" s="186"/>
      <c r="Q32" s="186"/>
      <c r="R32" s="186"/>
      <c r="S32" s="186"/>
      <c r="T32" s="186"/>
    </row>
    <row r="33" spans="1:20" ht="20.25" customHeight="1" x14ac:dyDescent="0.2">
      <c r="A33" s="330" t="s">
        <v>236</v>
      </c>
      <c r="B33" s="331"/>
      <c r="C33" s="331"/>
      <c r="D33" s="331"/>
      <c r="E33" s="332"/>
      <c r="F33" s="186"/>
      <c r="G33" s="186"/>
      <c r="H33" s="186"/>
      <c r="I33" s="186"/>
      <c r="J33" s="186"/>
      <c r="K33" s="334" t="s">
        <v>235</v>
      </c>
      <c r="L33" s="335"/>
      <c r="M33" s="335"/>
      <c r="N33" s="335"/>
      <c r="O33" s="336"/>
      <c r="P33" s="186"/>
      <c r="Q33" s="186"/>
      <c r="R33" s="186"/>
      <c r="S33" s="186"/>
      <c r="T33" s="186"/>
    </row>
    <row r="34" spans="1:20" ht="20.25" customHeight="1" x14ac:dyDescent="0.2">
      <c r="A34" s="330" t="s">
        <v>234</v>
      </c>
      <c r="B34" s="331"/>
      <c r="C34" s="331"/>
      <c r="D34" s="331"/>
      <c r="E34" s="332"/>
      <c r="F34" s="186"/>
      <c r="G34" s="186"/>
      <c r="H34" s="186"/>
      <c r="I34" s="186"/>
      <c r="J34" s="186"/>
      <c r="K34" s="334" t="s">
        <v>233</v>
      </c>
      <c r="L34" s="335"/>
      <c r="M34" s="335"/>
      <c r="N34" s="335"/>
      <c r="O34" s="336"/>
      <c r="P34" s="186"/>
      <c r="Q34" s="186"/>
      <c r="R34" s="186"/>
      <c r="S34" s="186"/>
      <c r="T34" s="186"/>
    </row>
    <row r="35" spans="1:20" ht="20.25" customHeight="1" x14ac:dyDescent="0.2">
      <c r="A35" s="333" t="s">
        <v>286</v>
      </c>
      <c r="B35" s="333"/>
      <c r="C35" s="333"/>
      <c r="D35" s="333"/>
      <c r="E35" s="333"/>
      <c r="F35" s="333"/>
      <c r="G35" s="333"/>
      <c r="H35" s="333"/>
      <c r="I35" s="333"/>
      <c r="J35" s="333"/>
      <c r="K35" s="333"/>
      <c r="L35" s="333"/>
      <c r="M35" s="333"/>
      <c r="N35" s="333"/>
      <c r="O35" s="333"/>
      <c r="P35" s="333"/>
      <c r="Q35" s="333"/>
      <c r="R35" s="333"/>
      <c r="S35" s="333"/>
      <c r="T35" s="333"/>
    </row>
    <row r="36" spans="1:20" ht="9" customHeight="1" x14ac:dyDescent="0.2">
      <c r="A36" s="173"/>
      <c r="B36" s="173"/>
      <c r="C36" s="173"/>
      <c r="D36" s="173"/>
      <c r="E36" s="173"/>
      <c r="F36" s="173"/>
      <c r="G36" s="173"/>
      <c r="H36" s="173"/>
      <c r="I36" s="173"/>
      <c r="J36" s="173"/>
      <c r="K36" s="173"/>
      <c r="L36" s="173"/>
      <c r="M36" s="173"/>
      <c r="N36" s="173"/>
      <c r="O36" s="173"/>
      <c r="P36" s="173"/>
      <c r="Q36" s="173"/>
      <c r="R36" s="173"/>
      <c r="S36" s="173"/>
      <c r="T36" s="173"/>
    </row>
    <row r="37" spans="1:20" ht="18.75" customHeight="1" x14ac:dyDescent="0.2">
      <c r="A37" t="s">
        <v>285</v>
      </c>
    </row>
    <row r="38" spans="1:20" ht="7.5" customHeight="1" x14ac:dyDescent="0.2">
      <c r="E38" s="172"/>
      <c r="F38" s="172"/>
      <c r="G38" s="172"/>
      <c r="H38" s="172"/>
      <c r="I38" s="172"/>
      <c r="J38" s="172"/>
      <c r="K38" s="172"/>
      <c r="L38" s="172"/>
      <c r="M38" s="172"/>
      <c r="N38" s="172"/>
      <c r="O38" s="172"/>
      <c r="P38" s="172"/>
      <c r="Q38" s="172"/>
      <c r="R38" s="172"/>
      <c r="S38" s="171"/>
      <c r="T38" s="171"/>
    </row>
    <row r="39" spans="1:20" ht="26.25" customHeight="1" x14ac:dyDescent="0.2">
      <c r="D39" s="327" t="s">
        <v>232</v>
      </c>
      <c r="E39" s="328"/>
      <c r="F39" s="328"/>
      <c r="G39" s="329"/>
      <c r="H39" s="339" t="s">
        <v>231</v>
      </c>
      <c r="I39" s="339"/>
      <c r="J39" s="339"/>
      <c r="K39" s="327"/>
      <c r="L39" s="329" t="s">
        <v>230</v>
      </c>
      <c r="M39" s="339"/>
      <c r="N39" s="339"/>
      <c r="O39" s="339"/>
      <c r="P39" s="339"/>
      <c r="Q39" s="339"/>
      <c r="R39" s="339"/>
      <c r="S39" s="170" t="s">
        <v>229</v>
      </c>
      <c r="T39" s="169" t="s">
        <v>228</v>
      </c>
    </row>
    <row r="40" spans="1:20" ht="7.5" customHeight="1" x14ac:dyDescent="0.2">
      <c r="E40" s="172"/>
      <c r="F40" s="172"/>
      <c r="G40" s="172"/>
      <c r="H40" s="172"/>
      <c r="I40" s="172"/>
      <c r="J40" s="172"/>
      <c r="K40" s="172"/>
      <c r="L40" s="172"/>
      <c r="M40" s="172"/>
      <c r="N40" s="172"/>
      <c r="O40" s="172"/>
      <c r="P40" s="172"/>
      <c r="Q40" s="172"/>
      <c r="R40" s="172"/>
      <c r="S40" s="171"/>
      <c r="T40" s="171"/>
    </row>
    <row r="41" spans="1:20" ht="26.25" customHeight="1" x14ac:dyDescent="0.2">
      <c r="D41" s="327" t="s">
        <v>232</v>
      </c>
      <c r="E41" s="328"/>
      <c r="F41" s="328"/>
      <c r="G41" s="329"/>
      <c r="H41" s="339" t="s">
        <v>231</v>
      </c>
      <c r="I41" s="339"/>
      <c r="J41" s="339"/>
      <c r="K41" s="327"/>
      <c r="L41" s="329" t="s">
        <v>230</v>
      </c>
      <c r="M41" s="339"/>
      <c r="N41" s="339"/>
      <c r="O41" s="339"/>
      <c r="P41" s="339"/>
      <c r="Q41" s="339"/>
      <c r="R41" s="339"/>
      <c r="S41" s="170" t="s">
        <v>229</v>
      </c>
      <c r="T41" s="169" t="s">
        <v>228</v>
      </c>
    </row>
    <row r="42" spans="1:20" ht="7.5" customHeight="1" x14ac:dyDescent="0.2">
      <c r="E42" s="172"/>
      <c r="F42" s="172"/>
      <c r="G42" s="172"/>
      <c r="H42" s="172"/>
      <c r="I42" s="172"/>
      <c r="J42" s="172"/>
      <c r="K42" s="172"/>
      <c r="L42" s="172"/>
      <c r="M42" s="172"/>
      <c r="N42" s="172"/>
      <c r="O42" s="172"/>
      <c r="P42" s="172"/>
      <c r="Q42" s="172"/>
      <c r="R42" s="172"/>
      <c r="S42" s="171"/>
      <c r="T42" s="171"/>
    </row>
    <row r="43" spans="1:20" ht="26.25" customHeight="1" x14ac:dyDescent="0.2">
      <c r="D43" s="327" t="s">
        <v>232</v>
      </c>
      <c r="E43" s="328"/>
      <c r="F43" s="328"/>
      <c r="G43" s="329"/>
      <c r="H43" s="339" t="s">
        <v>231</v>
      </c>
      <c r="I43" s="339"/>
      <c r="J43" s="339"/>
      <c r="K43" s="327"/>
      <c r="L43" s="329" t="s">
        <v>230</v>
      </c>
      <c r="M43" s="339"/>
      <c r="N43" s="339"/>
      <c r="O43" s="339"/>
      <c r="P43" s="339"/>
      <c r="Q43" s="339"/>
      <c r="R43" s="339"/>
      <c r="S43" s="170" t="s">
        <v>229</v>
      </c>
      <c r="T43" s="169" t="s">
        <v>228</v>
      </c>
    </row>
    <row r="44" spans="1:20" ht="7.5" customHeight="1" x14ac:dyDescent="0.2">
      <c r="E44" s="172"/>
      <c r="F44" s="172"/>
      <c r="G44" s="172"/>
      <c r="H44" s="172"/>
      <c r="I44" s="172"/>
      <c r="J44" s="172"/>
      <c r="K44" s="172"/>
      <c r="L44" s="172"/>
      <c r="M44" s="172"/>
      <c r="N44" s="172"/>
      <c r="O44" s="172"/>
      <c r="P44" s="172"/>
      <c r="Q44" s="172"/>
      <c r="R44" s="172"/>
      <c r="S44" s="171"/>
      <c r="T44" s="171"/>
    </row>
    <row r="45" spans="1:20" ht="26.25" customHeight="1" x14ac:dyDescent="0.2">
      <c r="D45" s="327" t="s">
        <v>232</v>
      </c>
      <c r="E45" s="328"/>
      <c r="F45" s="328"/>
      <c r="G45" s="329"/>
      <c r="H45" s="339" t="s">
        <v>231</v>
      </c>
      <c r="I45" s="339"/>
      <c r="J45" s="339"/>
      <c r="K45" s="327"/>
      <c r="L45" s="329" t="s">
        <v>230</v>
      </c>
      <c r="M45" s="339"/>
      <c r="N45" s="339"/>
      <c r="O45" s="339"/>
      <c r="P45" s="339"/>
      <c r="Q45" s="339"/>
      <c r="R45" s="339"/>
      <c r="S45" s="170" t="s">
        <v>229</v>
      </c>
      <c r="T45" s="169" t="s">
        <v>228</v>
      </c>
    </row>
    <row r="46" spans="1:20" ht="7.5" customHeight="1" x14ac:dyDescent="0.2">
      <c r="E46" s="172"/>
      <c r="F46" s="172"/>
      <c r="G46" s="172"/>
      <c r="H46" s="172"/>
      <c r="I46" s="172"/>
      <c r="J46" s="172"/>
      <c r="K46" s="172"/>
      <c r="L46" s="172"/>
      <c r="M46" s="172"/>
      <c r="N46" s="172"/>
      <c r="O46" s="172"/>
      <c r="P46" s="172"/>
      <c r="Q46" s="172"/>
      <c r="R46" s="172"/>
      <c r="S46" s="171"/>
      <c r="T46" s="171"/>
    </row>
    <row r="47" spans="1:20" ht="26.25" customHeight="1" x14ac:dyDescent="0.2">
      <c r="D47" s="327" t="s">
        <v>232</v>
      </c>
      <c r="E47" s="328"/>
      <c r="F47" s="328"/>
      <c r="G47" s="329"/>
      <c r="H47" s="339" t="s">
        <v>231</v>
      </c>
      <c r="I47" s="339"/>
      <c r="J47" s="339"/>
      <c r="K47" s="327"/>
      <c r="L47" s="329" t="s">
        <v>230</v>
      </c>
      <c r="M47" s="339"/>
      <c r="N47" s="339"/>
      <c r="O47" s="339"/>
      <c r="P47" s="339"/>
      <c r="Q47" s="339"/>
      <c r="R47" s="339"/>
      <c r="S47" s="170" t="s">
        <v>229</v>
      </c>
      <c r="T47" s="169" t="s">
        <v>228</v>
      </c>
    </row>
  </sheetData>
  <mergeCells count="72">
    <mergeCell ref="O3:O4"/>
    <mergeCell ref="Q3:Q4"/>
    <mergeCell ref="P3:P4"/>
    <mergeCell ref="N3:N4"/>
    <mergeCell ref="B20:C20"/>
    <mergeCell ref="A3:B4"/>
    <mergeCell ref="A10:G10"/>
    <mergeCell ref="I10:L10"/>
    <mergeCell ref="A17:T17"/>
    <mergeCell ref="A7:B8"/>
    <mergeCell ref="C3:J4"/>
    <mergeCell ref="C6:T6"/>
    <mergeCell ref="D5:E5"/>
    <mergeCell ref="G5:H5"/>
    <mergeCell ref="R7:S8"/>
    <mergeCell ref="R3:R4"/>
    <mergeCell ref="T3:T4"/>
    <mergeCell ref="S3:S4"/>
    <mergeCell ref="L3:L4"/>
    <mergeCell ref="M3:M4"/>
    <mergeCell ref="C7:J8"/>
    <mergeCell ref="K7:L7"/>
    <mergeCell ref="B18:C18"/>
    <mergeCell ref="B13:C13"/>
    <mergeCell ref="B14:C14"/>
    <mergeCell ref="A16:T16"/>
    <mergeCell ref="A12:T12"/>
    <mergeCell ref="A32:E32"/>
    <mergeCell ref="A31:E31"/>
    <mergeCell ref="P23:T23"/>
    <mergeCell ref="A23:E24"/>
    <mergeCell ref="A26:E26"/>
    <mergeCell ref="K23:O24"/>
    <mergeCell ref="K28:O28"/>
    <mergeCell ref="K27:O27"/>
    <mergeCell ref="H43:K43"/>
    <mergeCell ref="H45:K45"/>
    <mergeCell ref="D39:G39"/>
    <mergeCell ref="D41:G41"/>
    <mergeCell ref="D43:G43"/>
    <mergeCell ref="A1:T1"/>
    <mergeCell ref="A2:T2"/>
    <mergeCell ref="H39:K39"/>
    <mergeCell ref="F23:J23"/>
    <mergeCell ref="A30:E30"/>
    <mergeCell ref="A29:E29"/>
    <mergeCell ref="K33:O33"/>
    <mergeCell ref="K32:O32"/>
    <mergeCell ref="K31:O31"/>
    <mergeCell ref="K30:O30"/>
    <mergeCell ref="K29:O29"/>
    <mergeCell ref="A27:E27"/>
    <mergeCell ref="L39:R39"/>
    <mergeCell ref="A5:B6"/>
    <mergeCell ref="P7:Q7"/>
    <mergeCell ref="M7:N8"/>
    <mergeCell ref="D45:G45"/>
    <mergeCell ref="D47:G47"/>
    <mergeCell ref="A25:E25"/>
    <mergeCell ref="A35:T35"/>
    <mergeCell ref="A34:E34"/>
    <mergeCell ref="A33:E33"/>
    <mergeCell ref="A28:E28"/>
    <mergeCell ref="K26:O26"/>
    <mergeCell ref="K25:O25"/>
    <mergeCell ref="K34:O34"/>
    <mergeCell ref="H47:K47"/>
    <mergeCell ref="L41:R41"/>
    <mergeCell ref="L43:R43"/>
    <mergeCell ref="L45:R45"/>
    <mergeCell ref="L47:R47"/>
    <mergeCell ref="H41:K41"/>
  </mergeCells>
  <phoneticPr fontId="20"/>
  <printOptions horizontalCentered="1" verticalCentered="1"/>
  <pageMargins left="0.70866141732283461" right="0.70866141732283461"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46"/>
  <sheetViews>
    <sheetView view="pageBreakPreview" topLeftCell="A19" zoomScale="115" zoomScaleNormal="115" zoomScaleSheetLayoutView="115" workbookViewId="0">
      <selection activeCell="B26" sqref="B26:H26"/>
    </sheetView>
  </sheetViews>
  <sheetFormatPr defaultColWidth="9" defaultRowHeight="14.4" x14ac:dyDescent="0.2"/>
  <cols>
    <col min="1" max="28" width="3.109375" style="131" customWidth="1"/>
    <col min="29" max="45" width="3" style="158" customWidth="1"/>
    <col min="46" max="16384" width="9" style="1"/>
  </cols>
  <sheetData>
    <row r="1" spans="1:28" s="131" customFormat="1" ht="20.25" customHeight="1" x14ac:dyDescent="0.2">
      <c r="T1" s="371" t="s">
        <v>185</v>
      </c>
      <c r="U1" s="371"/>
      <c r="V1" s="371"/>
      <c r="W1" s="391"/>
      <c r="X1" s="391"/>
      <c r="Y1" s="391"/>
      <c r="Z1" s="391"/>
      <c r="AA1" s="391"/>
      <c r="AB1" s="391"/>
    </row>
    <row r="2" spans="1:28" s="131" customFormat="1" ht="22.5" customHeight="1" x14ac:dyDescent="0.2"/>
    <row r="3" spans="1:28" s="131" customFormat="1" ht="30" customHeight="1" x14ac:dyDescent="0.2">
      <c r="A3" s="392" t="s">
        <v>211</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row>
    <row r="4" spans="1:28" s="131" customFormat="1" ht="18.75" customHeight="1" x14ac:dyDescent="0.2"/>
    <row r="5" spans="1:28" s="131" customFormat="1" ht="26.25" customHeight="1" x14ac:dyDescent="0.2">
      <c r="A5" s="393" t="s">
        <v>186</v>
      </c>
      <c r="B5" s="393"/>
      <c r="C5" s="393"/>
      <c r="D5" s="393"/>
      <c r="E5" s="393"/>
      <c r="F5" s="393"/>
      <c r="G5" s="393"/>
      <c r="H5" s="393"/>
      <c r="I5" s="393"/>
      <c r="J5" s="393"/>
      <c r="K5" s="393"/>
      <c r="L5" s="393"/>
      <c r="M5" s="393"/>
      <c r="N5" s="393"/>
      <c r="O5" s="393"/>
      <c r="P5" s="393"/>
      <c r="Q5" s="393"/>
      <c r="R5" s="393"/>
      <c r="S5" s="393"/>
    </row>
    <row r="6" spans="1:28" s="131" customFormat="1" ht="18.75" customHeight="1" x14ac:dyDescent="0.2">
      <c r="A6" s="394" t="s">
        <v>209</v>
      </c>
      <c r="B6" s="395"/>
      <c r="C6" s="395"/>
      <c r="D6" s="395"/>
      <c r="E6" s="395"/>
      <c r="F6" s="395"/>
      <c r="G6" s="395"/>
      <c r="H6" s="396"/>
      <c r="I6" s="398"/>
      <c r="J6" s="399"/>
      <c r="K6" s="399"/>
      <c r="L6" s="399"/>
      <c r="M6" s="399"/>
      <c r="N6" s="399"/>
      <c r="O6" s="399"/>
      <c r="P6" s="399"/>
      <c r="Q6" s="399"/>
      <c r="R6" s="399"/>
      <c r="S6" s="399"/>
      <c r="T6" s="399"/>
      <c r="U6" s="399"/>
      <c r="V6" s="399"/>
      <c r="W6" s="399"/>
      <c r="X6" s="399"/>
      <c r="Y6" s="399"/>
      <c r="Z6" s="399"/>
      <c r="AA6" s="399"/>
      <c r="AB6" s="400"/>
    </row>
    <row r="7" spans="1:28" s="131" customFormat="1" ht="29.25" customHeight="1" x14ac:dyDescent="0.2">
      <c r="A7" s="383" t="s">
        <v>187</v>
      </c>
      <c r="B7" s="371"/>
      <c r="C7" s="371"/>
      <c r="D7" s="371"/>
      <c r="E7" s="371"/>
      <c r="F7" s="371"/>
      <c r="G7" s="371"/>
      <c r="H7" s="384"/>
      <c r="I7" s="401"/>
      <c r="J7" s="374"/>
      <c r="K7" s="374"/>
      <c r="L7" s="374"/>
      <c r="M7" s="374"/>
      <c r="N7" s="374"/>
      <c r="O7" s="374"/>
      <c r="P7" s="374"/>
      <c r="Q7" s="374"/>
      <c r="R7" s="374"/>
      <c r="S7" s="374"/>
      <c r="T7" s="374"/>
      <c r="U7" s="374"/>
      <c r="V7" s="374"/>
      <c r="W7" s="374"/>
      <c r="X7" s="374"/>
      <c r="Y7" s="374"/>
      <c r="Z7" s="374"/>
      <c r="AA7" s="374"/>
      <c r="AB7" s="402"/>
    </row>
    <row r="8" spans="1:28" s="131" customFormat="1" ht="33.75" customHeight="1" x14ac:dyDescent="0.2">
      <c r="A8" s="355" t="s">
        <v>35</v>
      </c>
      <c r="B8" s="356"/>
      <c r="C8" s="356"/>
      <c r="D8" s="356"/>
      <c r="E8" s="356"/>
      <c r="F8" s="356"/>
      <c r="G8" s="356"/>
      <c r="H8" s="357"/>
      <c r="I8" s="132"/>
      <c r="J8" s="356" t="s">
        <v>188</v>
      </c>
      <c r="K8" s="356"/>
      <c r="L8" s="354"/>
      <c r="M8" s="354"/>
      <c r="N8" s="354"/>
      <c r="O8" s="133" t="s">
        <v>41</v>
      </c>
      <c r="P8" s="354"/>
      <c r="Q8" s="354"/>
      <c r="R8" s="354"/>
      <c r="S8" s="133" t="s">
        <v>112</v>
      </c>
      <c r="T8" s="354"/>
      <c r="U8" s="354"/>
      <c r="V8" s="354"/>
      <c r="W8" s="133" t="s">
        <v>113</v>
      </c>
      <c r="X8" s="354"/>
      <c r="Y8" s="354"/>
      <c r="Z8" s="354"/>
      <c r="AA8" s="133" t="s">
        <v>189</v>
      </c>
      <c r="AB8" s="134"/>
    </row>
    <row r="9" spans="1:28" s="131" customFormat="1" ht="33.75" customHeight="1" x14ac:dyDescent="0.2">
      <c r="A9" s="355" t="s">
        <v>190</v>
      </c>
      <c r="B9" s="356"/>
      <c r="C9" s="356"/>
      <c r="D9" s="356"/>
      <c r="E9" s="356"/>
      <c r="F9" s="356"/>
      <c r="G9" s="356"/>
      <c r="H9" s="357"/>
      <c r="I9" s="375"/>
      <c r="J9" s="376"/>
      <c r="K9" s="376"/>
      <c r="L9" s="376"/>
      <c r="M9" s="376"/>
      <c r="N9" s="376"/>
      <c r="O9" s="376"/>
      <c r="P9" s="376"/>
      <c r="Q9" s="376"/>
      <c r="R9" s="376"/>
      <c r="S9" s="376"/>
      <c r="T9" s="376"/>
      <c r="U9" s="376"/>
      <c r="V9" s="376"/>
      <c r="W9" s="376"/>
      <c r="X9" s="376"/>
      <c r="Y9" s="376"/>
      <c r="Z9" s="376"/>
      <c r="AA9" s="376"/>
      <c r="AB9" s="377"/>
    </row>
    <row r="10" spans="1:28" s="131" customFormat="1" ht="26.25" customHeight="1" x14ac:dyDescent="0.2">
      <c r="A10" s="378" t="s">
        <v>191</v>
      </c>
      <c r="B10" s="368"/>
      <c r="C10" s="368"/>
      <c r="D10" s="368"/>
      <c r="E10" s="368"/>
      <c r="F10" s="368"/>
      <c r="G10" s="368"/>
      <c r="H10" s="379"/>
      <c r="I10" s="385" t="s">
        <v>192</v>
      </c>
      <c r="J10" s="385"/>
      <c r="K10" s="385"/>
      <c r="L10" s="385"/>
      <c r="M10" s="385"/>
      <c r="N10" s="385"/>
      <c r="O10" s="385"/>
      <c r="P10" s="385"/>
      <c r="Q10" s="385"/>
      <c r="R10" s="385"/>
      <c r="S10" s="385"/>
      <c r="T10" s="385"/>
      <c r="U10" s="385"/>
      <c r="V10" s="385"/>
      <c r="W10" s="385"/>
      <c r="X10" s="385"/>
      <c r="Y10" s="385"/>
      <c r="Z10" s="385"/>
      <c r="AA10" s="385"/>
      <c r="AB10" s="386"/>
    </row>
    <row r="11" spans="1:28" s="131" customFormat="1" ht="26.25" customHeight="1" x14ac:dyDescent="0.2">
      <c r="A11" s="380"/>
      <c r="B11" s="381"/>
      <c r="C11" s="381"/>
      <c r="D11" s="381"/>
      <c r="E11" s="381"/>
      <c r="F11" s="381"/>
      <c r="G11" s="381"/>
      <c r="H11" s="382"/>
      <c r="I11" s="387" t="s">
        <v>193</v>
      </c>
      <c r="J11" s="387"/>
      <c r="K11" s="387"/>
      <c r="L11" s="387"/>
      <c r="M11" s="387"/>
      <c r="N11" s="135"/>
      <c r="O11" s="388" t="s">
        <v>194</v>
      </c>
      <c r="P11" s="388"/>
      <c r="Q11" s="388"/>
      <c r="R11" s="389"/>
      <c r="S11" s="389"/>
      <c r="T11" s="389"/>
      <c r="U11" s="389"/>
      <c r="V11" s="389"/>
      <c r="W11" s="389"/>
      <c r="X11" s="389"/>
      <c r="Y11" s="389"/>
      <c r="Z11" s="389"/>
      <c r="AA11" s="389"/>
      <c r="AB11" s="390"/>
    </row>
    <row r="12" spans="1:28" s="131" customFormat="1" ht="26.25" customHeight="1" x14ac:dyDescent="0.2">
      <c r="A12" s="383"/>
      <c r="B12" s="371"/>
      <c r="C12" s="371"/>
      <c r="D12" s="371"/>
      <c r="E12" s="371"/>
      <c r="F12" s="371"/>
      <c r="G12" s="371"/>
      <c r="H12" s="384"/>
      <c r="I12" s="136"/>
      <c r="J12" s="403" t="s">
        <v>195</v>
      </c>
      <c r="K12" s="403"/>
      <c r="L12" s="403"/>
      <c r="M12" s="403"/>
      <c r="N12" s="403"/>
      <c r="O12" s="403"/>
      <c r="P12" s="403" t="s">
        <v>188</v>
      </c>
      <c r="Q12" s="403"/>
      <c r="R12" s="374"/>
      <c r="S12" s="374"/>
      <c r="T12" s="374"/>
      <c r="U12" s="138" t="s">
        <v>41</v>
      </c>
      <c r="V12" s="403" t="s">
        <v>210</v>
      </c>
      <c r="W12" s="403"/>
      <c r="X12" s="374"/>
      <c r="Y12" s="374"/>
      <c r="Z12" s="374"/>
      <c r="AA12" s="138" t="s">
        <v>41</v>
      </c>
      <c r="AB12" s="139"/>
    </row>
    <row r="13" spans="1:28" s="131" customFormat="1" ht="33.75" customHeight="1" x14ac:dyDescent="0.2">
      <c r="A13" s="362" t="s">
        <v>196</v>
      </c>
      <c r="B13" s="363"/>
      <c r="C13" s="363"/>
      <c r="D13" s="363"/>
      <c r="E13" s="363"/>
      <c r="F13" s="363"/>
      <c r="G13" s="363"/>
      <c r="H13" s="364"/>
      <c r="I13" s="140"/>
      <c r="J13" s="368" t="s">
        <v>197</v>
      </c>
      <c r="K13" s="368"/>
      <c r="L13" s="141"/>
      <c r="M13" s="141"/>
      <c r="N13" s="369" t="s">
        <v>188</v>
      </c>
      <c r="O13" s="369"/>
      <c r="P13" s="370"/>
      <c r="Q13" s="370"/>
      <c r="R13" s="370"/>
      <c r="S13" s="141" t="s">
        <v>41</v>
      </c>
      <c r="T13" s="370"/>
      <c r="U13" s="370"/>
      <c r="V13" s="141" t="s">
        <v>120</v>
      </c>
      <c r="W13" s="370"/>
      <c r="X13" s="370"/>
      <c r="Y13" s="141" t="s">
        <v>113</v>
      </c>
      <c r="Z13" s="141"/>
      <c r="AA13" s="141"/>
      <c r="AB13" s="142"/>
    </row>
    <row r="14" spans="1:28" s="131" customFormat="1" ht="33.75" customHeight="1" x14ac:dyDescent="0.2">
      <c r="A14" s="365"/>
      <c r="B14" s="366"/>
      <c r="C14" s="366"/>
      <c r="D14" s="366"/>
      <c r="E14" s="366"/>
      <c r="F14" s="366"/>
      <c r="G14" s="366"/>
      <c r="H14" s="367"/>
      <c r="I14" s="143"/>
      <c r="J14" s="371" t="s">
        <v>198</v>
      </c>
      <c r="K14" s="371"/>
      <c r="L14" s="144"/>
      <c r="M14" s="144"/>
      <c r="N14" s="372" t="s">
        <v>188</v>
      </c>
      <c r="O14" s="372"/>
      <c r="P14" s="374"/>
      <c r="Q14" s="374"/>
      <c r="R14" s="374"/>
      <c r="S14" s="144" t="s">
        <v>41</v>
      </c>
      <c r="T14" s="374"/>
      <c r="U14" s="374"/>
      <c r="V14" s="144" t="s">
        <v>120</v>
      </c>
      <c r="W14" s="374"/>
      <c r="X14" s="374"/>
      <c r="Y14" s="144" t="s">
        <v>113</v>
      </c>
      <c r="Z14" s="144"/>
      <c r="AA14" s="144"/>
      <c r="AB14" s="145"/>
    </row>
    <row r="15" spans="1:28" s="131" customFormat="1" ht="33.75" customHeight="1" x14ac:dyDescent="0.2">
      <c r="A15" s="361" t="s">
        <v>199</v>
      </c>
      <c r="B15" s="361"/>
      <c r="C15" s="361"/>
      <c r="D15" s="361"/>
      <c r="E15" s="361"/>
      <c r="F15" s="361"/>
      <c r="G15" s="361"/>
      <c r="H15" s="361"/>
      <c r="I15" s="132"/>
      <c r="J15" s="133"/>
      <c r="K15" s="133"/>
      <c r="L15" s="354"/>
      <c r="M15" s="354"/>
      <c r="N15" s="354"/>
      <c r="O15" s="354"/>
      <c r="P15" s="354"/>
      <c r="Q15" s="354"/>
      <c r="R15" s="354"/>
      <c r="S15" s="373" t="s">
        <v>200</v>
      </c>
      <c r="T15" s="373"/>
      <c r="U15" s="373"/>
      <c r="V15" s="373"/>
      <c r="W15" s="373"/>
      <c r="X15" s="373"/>
      <c r="Y15" s="373"/>
      <c r="Z15" s="373"/>
      <c r="AA15" s="133"/>
      <c r="AB15" s="146"/>
    </row>
    <row r="16" spans="1:28" s="131" customFormat="1" ht="33.75" customHeight="1" x14ac:dyDescent="0.2">
      <c r="A16" s="361" t="s">
        <v>201</v>
      </c>
      <c r="B16" s="361"/>
      <c r="C16" s="361"/>
      <c r="D16" s="361"/>
      <c r="E16" s="361"/>
      <c r="F16" s="361"/>
      <c r="G16" s="361"/>
      <c r="H16" s="361"/>
      <c r="I16" s="132"/>
      <c r="J16" s="354"/>
      <c r="K16" s="354"/>
      <c r="L16" s="354"/>
      <c r="M16" s="354"/>
      <c r="N16" s="354"/>
      <c r="O16" s="354"/>
      <c r="P16" s="354"/>
      <c r="Q16" s="354"/>
      <c r="R16" s="354"/>
      <c r="S16" s="354"/>
      <c r="T16" s="354"/>
      <c r="U16" s="354"/>
      <c r="V16" s="354"/>
      <c r="W16" s="354"/>
      <c r="X16" s="354"/>
      <c r="Y16" s="354"/>
      <c r="Z16" s="354"/>
      <c r="AA16" s="354"/>
      <c r="AB16" s="146"/>
    </row>
    <row r="17" spans="1:39" s="131" customFormat="1" ht="33.75" customHeight="1" x14ac:dyDescent="0.2">
      <c r="A17" s="361" t="s">
        <v>202</v>
      </c>
      <c r="B17" s="361"/>
      <c r="C17" s="361"/>
      <c r="D17" s="361"/>
      <c r="E17" s="361"/>
      <c r="F17" s="361"/>
      <c r="G17" s="361"/>
      <c r="H17" s="361"/>
      <c r="I17" s="132"/>
      <c r="J17" s="354"/>
      <c r="K17" s="354"/>
      <c r="L17" s="354"/>
      <c r="M17" s="354"/>
      <c r="N17" s="354"/>
      <c r="O17" s="354"/>
      <c r="P17" s="354"/>
      <c r="Q17" s="354"/>
      <c r="R17" s="354"/>
      <c r="S17" s="354"/>
      <c r="T17" s="354"/>
      <c r="U17" s="354"/>
      <c r="V17" s="354"/>
      <c r="W17" s="354"/>
      <c r="X17" s="354"/>
      <c r="Y17" s="354"/>
      <c r="Z17" s="354"/>
      <c r="AA17" s="354"/>
      <c r="AB17" s="146"/>
    </row>
    <row r="18" spans="1:39" s="131" customFormat="1" ht="33.75" customHeight="1" x14ac:dyDescent="0.2">
      <c r="A18" s="361" t="s">
        <v>203</v>
      </c>
      <c r="B18" s="361"/>
      <c r="C18" s="361"/>
      <c r="D18" s="361"/>
      <c r="E18" s="361"/>
      <c r="F18" s="361"/>
      <c r="G18" s="361"/>
      <c r="H18" s="361"/>
      <c r="I18" s="132"/>
      <c r="J18" s="354"/>
      <c r="K18" s="354"/>
      <c r="L18" s="354"/>
      <c r="M18" s="354"/>
      <c r="N18" s="354"/>
      <c r="O18" s="354"/>
      <c r="P18" s="354"/>
      <c r="Q18" s="354"/>
      <c r="R18" s="354"/>
      <c r="S18" s="354"/>
      <c r="T18" s="354"/>
      <c r="U18" s="354"/>
      <c r="V18" s="354"/>
      <c r="W18" s="354"/>
      <c r="X18" s="354"/>
      <c r="Y18" s="354"/>
      <c r="Z18" s="354"/>
      <c r="AA18" s="354"/>
      <c r="AB18" s="146"/>
    </row>
    <row r="19" spans="1:39" s="131" customFormat="1" ht="63.75" customHeight="1" x14ac:dyDescent="0.2">
      <c r="A19" s="358" t="s">
        <v>204</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row>
    <row r="20" spans="1:39" s="131" customFormat="1" ht="18.75" customHeight="1" x14ac:dyDescent="0.2">
      <c r="A20" s="135"/>
      <c r="B20" s="135"/>
      <c r="C20" s="135"/>
      <c r="D20" s="135"/>
      <c r="E20" s="135"/>
      <c r="F20" s="135"/>
      <c r="G20" s="135"/>
      <c r="H20" s="135"/>
    </row>
    <row r="21" spans="1:39" s="131" customFormat="1" ht="26.25" customHeight="1" x14ac:dyDescent="0.2">
      <c r="A21" s="359" t="s">
        <v>89</v>
      </c>
      <c r="B21" s="359"/>
      <c r="C21" s="360"/>
      <c r="D21" s="360"/>
      <c r="E21" s="360"/>
      <c r="F21" s="147" t="s">
        <v>41</v>
      </c>
      <c r="G21" s="360"/>
      <c r="H21" s="360"/>
      <c r="I21" s="147" t="s">
        <v>120</v>
      </c>
      <c r="J21" s="360"/>
      <c r="K21" s="360"/>
      <c r="L21" s="147" t="s">
        <v>113</v>
      </c>
      <c r="M21" s="148"/>
      <c r="N21" s="148"/>
      <c r="O21" s="148"/>
      <c r="P21" s="148"/>
      <c r="Q21" s="148"/>
      <c r="R21" s="148"/>
      <c r="S21" s="148"/>
      <c r="T21" s="148"/>
      <c r="U21" s="148"/>
      <c r="V21" s="148"/>
      <c r="W21" s="148"/>
      <c r="X21" s="148"/>
      <c r="Y21" s="148"/>
      <c r="Z21" s="148"/>
      <c r="AA21" s="148"/>
      <c r="AB21" s="148"/>
    </row>
    <row r="22" spans="1:39" s="131" customFormat="1" ht="33.75" customHeight="1" x14ac:dyDescent="0.2">
      <c r="A22" s="355" t="s">
        <v>205</v>
      </c>
      <c r="B22" s="356"/>
      <c r="C22" s="356"/>
      <c r="D22" s="356"/>
      <c r="E22" s="356"/>
      <c r="F22" s="356"/>
      <c r="G22" s="356"/>
      <c r="H22" s="357"/>
      <c r="I22" s="149"/>
      <c r="J22" s="133"/>
      <c r="K22" s="150"/>
      <c r="L22" s="133"/>
      <c r="M22" s="354"/>
      <c r="N22" s="354"/>
      <c r="O22" s="354"/>
      <c r="P22" s="354"/>
      <c r="Q22" s="354"/>
      <c r="R22" s="354"/>
      <c r="S22" s="354"/>
      <c r="T22" s="354"/>
      <c r="U22" s="354"/>
      <c r="V22" s="354"/>
      <c r="W22" s="150"/>
      <c r="X22" s="356" t="s">
        <v>92</v>
      </c>
      <c r="Y22" s="356"/>
      <c r="Z22" s="133"/>
      <c r="AA22" s="150"/>
      <c r="AB22" s="146"/>
      <c r="AC22" s="151"/>
      <c r="AE22" s="151"/>
      <c r="AG22" s="151"/>
      <c r="AI22" s="151"/>
      <c r="AK22" s="151"/>
      <c r="AM22" s="151"/>
    </row>
    <row r="23" spans="1:39" s="131" customFormat="1" ht="33.75" customHeight="1" x14ac:dyDescent="0.2">
      <c r="A23" s="355" t="s">
        <v>206</v>
      </c>
      <c r="B23" s="356"/>
      <c r="C23" s="356"/>
      <c r="D23" s="356"/>
      <c r="E23" s="356"/>
      <c r="F23" s="356"/>
      <c r="G23" s="356"/>
      <c r="H23" s="357"/>
      <c r="I23" s="132"/>
      <c r="J23" s="133"/>
      <c r="K23" s="133"/>
      <c r="L23" s="133"/>
      <c r="M23" s="354"/>
      <c r="N23" s="354"/>
      <c r="O23" s="354"/>
      <c r="P23" s="354"/>
      <c r="Q23" s="354"/>
      <c r="R23" s="354"/>
      <c r="S23" s="354"/>
      <c r="T23" s="354"/>
      <c r="U23" s="354"/>
      <c r="V23" s="354"/>
      <c r="W23" s="133"/>
      <c r="X23" s="133"/>
      <c r="Y23" s="133"/>
      <c r="Z23" s="133"/>
      <c r="AA23" s="133"/>
      <c r="AB23" s="146"/>
    </row>
    <row r="24" spans="1:39" s="131" customFormat="1" ht="25.5" customHeight="1" x14ac:dyDescent="0.2">
      <c r="A24" s="404" t="s">
        <v>227</v>
      </c>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row>
    <row r="25" spans="1:39" s="131" customFormat="1" ht="18.75" customHeight="1" x14ac:dyDescent="0.2">
      <c r="A25" s="152"/>
    </row>
    <row r="26" spans="1:39" s="131" customFormat="1" ht="33.75" customHeight="1" x14ac:dyDescent="0.2">
      <c r="A26" s="152"/>
      <c r="B26" s="405"/>
      <c r="C26" s="405"/>
      <c r="D26" s="405"/>
      <c r="E26" s="405"/>
      <c r="F26" s="405"/>
      <c r="G26" s="405"/>
      <c r="H26" s="405"/>
      <c r="I26" s="406" t="s">
        <v>200</v>
      </c>
      <c r="J26" s="406"/>
      <c r="K26" s="406"/>
      <c r="L26" s="406"/>
      <c r="M26" s="406"/>
      <c r="N26" s="406"/>
      <c r="O26" s="153"/>
      <c r="P26" s="403" t="s">
        <v>207</v>
      </c>
      <c r="Q26" s="403"/>
      <c r="R26" s="403"/>
      <c r="S26" s="374"/>
      <c r="T26" s="374"/>
      <c r="U26" s="374"/>
      <c r="V26" s="374"/>
      <c r="W26" s="374"/>
      <c r="X26" s="374"/>
      <c r="Y26" s="374"/>
      <c r="Z26" s="137" t="s">
        <v>92</v>
      </c>
      <c r="AA26" s="138"/>
      <c r="AB26" s="136"/>
    </row>
    <row r="27" spans="1:39" s="131" customFormat="1" ht="33.75" customHeight="1" x14ac:dyDescent="0.2">
      <c r="A27" s="154"/>
      <c r="B27" s="153"/>
      <c r="C27" s="153"/>
      <c r="D27" s="153"/>
      <c r="E27" s="153"/>
      <c r="F27" s="153"/>
      <c r="G27" s="153"/>
      <c r="H27" s="153"/>
      <c r="I27" s="153"/>
      <c r="J27" s="153"/>
      <c r="K27" s="153"/>
      <c r="L27" s="153"/>
      <c r="M27" s="153"/>
      <c r="N27" s="153"/>
      <c r="O27" s="153"/>
      <c r="P27" s="397" t="s">
        <v>208</v>
      </c>
      <c r="Q27" s="397"/>
      <c r="R27" s="397"/>
      <c r="S27" s="354"/>
      <c r="T27" s="354"/>
      <c r="U27" s="354"/>
      <c r="V27" s="354"/>
      <c r="W27" s="354"/>
      <c r="X27" s="354"/>
      <c r="Y27" s="354"/>
      <c r="Z27" s="155" t="s">
        <v>92</v>
      </c>
      <c r="AA27" s="156"/>
      <c r="AB27" s="157"/>
    </row>
    <row r="28" spans="1:39" s="158" customFormat="1" x14ac:dyDescent="0.2">
      <c r="A28" s="152"/>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row>
    <row r="29" spans="1:39" s="158" customFormat="1" x14ac:dyDescent="0.2">
      <c r="A29" s="152"/>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row>
    <row r="30" spans="1:39" s="158" customFormat="1" x14ac:dyDescent="0.2">
      <c r="A30" s="152"/>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row>
    <row r="31" spans="1:39" s="158" customFormat="1" x14ac:dyDescent="0.2">
      <c r="A31" s="152"/>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row>
    <row r="32" spans="1:39" s="158" customFormat="1" x14ac:dyDescent="0.2">
      <c r="A32" s="152"/>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row>
    <row r="33" spans="1:28" s="158" customFormat="1" x14ac:dyDescent="0.2">
      <c r="A33" s="152"/>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row>
    <row r="34" spans="1:28" s="158" customFormat="1" x14ac:dyDescent="0.2">
      <c r="A34" s="152"/>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row>
    <row r="35" spans="1:28" s="158" customFormat="1" x14ac:dyDescent="0.2">
      <c r="A35" s="152"/>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row>
    <row r="36" spans="1:28" s="158" customFormat="1" x14ac:dyDescent="0.2">
      <c r="A36" s="152"/>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row>
    <row r="37" spans="1:28" s="158" customFormat="1" x14ac:dyDescent="0.2">
      <c r="A37" s="152"/>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row>
    <row r="38" spans="1:28" x14ac:dyDescent="0.2">
      <c r="A38" s="152"/>
    </row>
    <row r="39" spans="1:28" x14ac:dyDescent="0.2">
      <c r="A39" s="151"/>
    </row>
    <row r="40" spans="1:28" x14ac:dyDescent="0.2">
      <c r="A40" s="152"/>
    </row>
    <row r="41" spans="1:28" x14ac:dyDescent="0.2">
      <c r="A41" s="152"/>
    </row>
    <row r="42" spans="1:28" x14ac:dyDescent="0.2">
      <c r="A42" s="152"/>
    </row>
    <row r="43" spans="1:28" x14ac:dyDescent="0.2">
      <c r="A43" s="152"/>
    </row>
    <row r="44" spans="1:28" x14ac:dyDescent="0.2">
      <c r="A44" s="152"/>
    </row>
    <row r="46" spans="1:28" x14ac:dyDescent="0.2">
      <c r="A46" s="152"/>
    </row>
  </sheetData>
  <mergeCells count="63">
    <mergeCell ref="A24:AB24"/>
    <mergeCell ref="B26:H26"/>
    <mergeCell ref="I26:N26"/>
    <mergeCell ref="P26:R26"/>
    <mergeCell ref="S26:Y26"/>
    <mergeCell ref="P27:R27"/>
    <mergeCell ref="S27:Y27"/>
    <mergeCell ref="I6:AB6"/>
    <mergeCell ref="A7:H7"/>
    <mergeCell ref="I7:AB7"/>
    <mergeCell ref="A8:H8"/>
    <mergeCell ref="J8:K8"/>
    <mergeCell ref="L8:N8"/>
    <mergeCell ref="P8:R8"/>
    <mergeCell ref="T8:V8"/>
    <mergeCell ref="X8:Z8"/>
    <mergeCell ref="J12:O12"/>
    <mergeCell ref="P12:Q12"/>
    <mergeCell ref="R12:T12"/>
    <mergeCell ref="V12:W12"/>
    <mergeCell ref="X12:Z12"/>
    <mergeCell ref="T1:V1"/>
    <mergeCell ref="W1:AB1"/>
    <mergeCell ref="A3:AB3"/>
    <mergeCell ref="A5:S5"/>
    <mergeCell ref="A6:H6"/>
    <mergeCell ref="A9:H9"/>
    <mergeCell ref="I9:AB9"/>
    <mergeCell ref="A10:H12"/>
    <mergeCell ref="I10:AB10"/>
    <mergeCell ref="I11:M11"/>
    <mergeCell ref="O11:Q11"/>
    <mergeCell ref="R11:AB11"/>
    <mergeCell ref="A16:H16"/>
    <mergeCell ref="J16:AA16"/>
    <mergeCell ref="A17:H17"/>
    <mergeCell ref="P14:R14"/>
    <mergeCell ref="T14:U14"/>
    <mergeCell ref="W14:X14"/>
    <mergeCell ref="W13:X13"/>
    <mergeCell ref="J14:K14"/>
    <mergeCell ref="N14:O14"/>
    <mergeCell ref="A15:H15"/>
    <mergeCell ref="L15:R15"/>
    <mergeCell ref="S15:Z15"/>
    <mergeCell ref="A13:H14"/>
    <mergeCell ref="J13:K13"/>
    <mergeCell ref="N13:O13"/>
    <mergeCell ref="P13:R13"/>
    <mergeCell ref="T13:U13"/>
    <mergeCell ref="J17:AA17"/>
    <mergeCell ref="A23:H23"/>
    <mergeCell ref="A19:AB19"/>
    <mergeCell ref="A21:B21"/>
    <mergeCell ref="C21:E21"/>
    <mergeCell ref="G21:H21"/>
    <mergeCell ref="J21:K21"/>
    <mergeCell ref="A22:H22"/>
    <mergeCell ref="M22:V22"/>
    <mergeCell ref="X22:Y22"/>
    <mergeCell ref="M23:V23"/>
    <mergeCell ref="A18:H18"/>
    <mergeCell ref="J18:AA18"/>
  </mergeCells>
  <phoneticPr fontId="2"/>
  <printOptions horizontalCentered="1" verticalCentered="1"/>
  <pageMargins left="0.59055118110236227" right="0.59055118110236227" top="0.78740157480314965" bottom="0.78740157480314965"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データ入力用</vt:lpstr>
      <vt:lpstr>男女その1</vt:lpstr>
      <vt:lpstr>男子その2</vt:lpstr>
      <vt:lpstr>女子その2</vt:lpstr>
      <vt:lpstr>女子申告書</vt:lpstr>
      <vt:lpstr>健康申告書（男子・女子共通）</vt:lpstr>
      <vt:lpstr>出場資格証明書</vt:lpstr>
      <vt:lpstr>'健康申告書（男子・女子共通）'!Print_Area</vt:lpstr>
      <vt:lpstr>出場資格証明書!Print_Area</vt:lpstr>
      <vt:lpstr>女子その2!Print_Area</vt:lpstr>
      <vt:lpstr>女子申告書!Print_Area</vt:lpstr>
      <vt:lpstr>男子その2!Print_Area</vt:lpstr>
      <vt:lpstr>男女その1!Print_Area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Jabf</dc:creator>
  <cp:lastModifiedBy>Administrator</cp:lastModifiedBy>
  <cp:lastPrinted>2021-01-29T08:10:19Z</cp:lastPrinted>
  <dcterms:created xsi:type="dcterms:W3CDTF">2018-06-19T04:44:52Z</dcterms:created>
  <dcterms:modified xsi:type="dcterms:W3CDTF">2021-02-25T03:07:20Z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2019-08-16T10:45:14Z</vt:filetime>
  </property>
</Properties>
</file>